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 defaultThemeVersion="124226"/>
  <xr:revisionPtr revIDLastSave="0" documentId="13_ncr:1_{9A0C40E2-064D-43F6-B577-4464B0CEFF32}" xr6:coauthVersionLast="36" xr6:coauthVersionMax="36" xr10:uidLastSave="{00000000-0000-0000-0000-000000000000}"/>
  <bookViews>
    <workbookView xWindow="-24" yWindow="5784" windowWidth="15600" windowHeight="5820" tabRatio="935" xr2:uid="{00000000-000D-0000-FFFF-FFFF00000000}"/>
  </bookViews>
  <sheets>
    <sheet name="Índice" sheetId="141" r:id="rId1"/>
    <sheet name="S1" sheetId="143" r:id="rId2"/>
    <sheet name="Q1" sheetId="1" r:id="rId3"/>
    <sheet name="Q2" sheetId="2" r:id="rId4"/>
    <sheet name="Q3" sheetId="3" r:id="rId5"/>
    <sheet name="Q4" sheetId="63" r:id="rId6"/>
    <sheet name="S2" sheetId="146" r:id="rId7"/>
    <sheet name="Q5" sheetId="64" r:id="rId8"/>
    <sheet name="Q6" sheetId="65" r:id="rId9"/>
    <sheet name="Q7" sheetId="66" r:id="rId10"/>
    <sheet name="Q8" sheetId="67" r:id="rId11"/>
    <sheet name="Q9" sheetId="68" r:id="rId12"/>
    <sheet name="Q10" sheetId="69" r:id="rId13"/>
    <sheet name="S3" sheetId="144" r:id="rId14"/>
    <sheet name="Q11" sheetId="70" r:id="rId15"/>
    <sheet name="Q12" sheetId="71" r:id="rId16"/>
    <sheet name="Q13" sheetId="72" r:id="rId17"/>
    <sheet name="Q14" sheetId="73" r:id="rId18"/>
    <sheet name="Q15" sheetId="74" r:id="rId19"/>
    <sheet name="Q16" sheetId="75" r:id="rId20"/>
    <sheet name="Q17" sheetId="76" r:id="rId21"/>
    <sheet name="Q18" sheetId="77" r:id="rId22"/>
    <sheet name="Q19" sheetId="78" r:id="rId23"/>
    <sheet name="Q20" sheetId="79" r:id="rId24"/>
    <sheet name="Q21" sheetId="81" r:id="rId25"/>
    <sheet name="Q22" sheetId="80" r:id="rId26"/>
    <sheet name="Q23" sheetId="82" r:id="rId27"/>
    <sheet name="Q24" sheetId="83" r:id="rId28"/>
    <sheet name="Q25" sheetId="84" r:id="rId29"/>
    <sheet name="Q26" sheetId="85" r:id="rId30"/>
    <sheet name="Q27" sheetId="86" r:id="rId31"/>
    <sheet name="Q28" sheetId="87" r:id="rId32"/>
    <sheet name="Q29" sheetId="88" r:id="rId33"/>
    <sheet name="Q30" sheetId="89" r:id="rId34"/>
    <sheet name="Q31" sheetId="90" r:id="rId35"/>
    <sheet name="Q32" sheetId="91" r:id="rId36"/>
    <sheet name="Q33" sheetId="92" r:id="rId37"/>
    <sheet name="Q34" sheetId="93" r:id="rId38"/>
    <sheet name="Q35" sheetId="94" r:id="rId39"/>
    <sheet name="Q36" sheetId="95" r:id="rId40"/>
    <sheet name="Q37" sheetId="96" r:id="rId41"/>
    <sheet name="Q38" sheetId="97" r:id="rId42"/>
    <sheet name="Q39" sheetId="104" r:id="rId43"/>
    <sheet name="Q40" sheetId="105" r:id="rId44"/>
    <sheet name="Q41" sheetId="106" r:id="rId45"/>
    <sheet name="Q42" sheetId="107" r:id="rId46"/>
    <sheet name="Q43" sheetId="108" r:id="rId47"/>
    <sheet name="Q44" sheetId="109" r:id="rId48"/>
    <sheet name="S4" sheetId="145" r:id="rId49"/>
    <sheet name="Q45" sheetId="110" r:id="rId50"/>
    <sheet name="Q46" sheetId="111" r:id="rId51"/>
    <sheet name="Q47" sheetId="112" r:id="rId52"/>
    <sheet name="Q48" sheetId="113" r:id="rId53"/>
    <sheet name="Q49" sheetId="114" r:id="rId54"/>
    <sheet name="Q50" sheetId="115" r:id="rId55"/>
    <sheet name="Q51" sheetId="116" r:id="rId56"/>
    <sheet name="Q52" sheetId="117" r:id="rId57"/>
    <sheet name="Q53" sheetId="118" r:id="rId58"/>
    <sheet name="Q54" sheetId="119" r:id="rId59"/>
    <sheet name="Q55" sheetId="120" r:id="rId60"/>
    <sheet name="Q56" sheetId="121" r:id="rId61"/>
    <sheet name="S5" sheetId="147" r:id="rId62"/>
    <sheet name="Q57" sheetId="122" r:id="rId63"/>
    <sheet name="Q58" sheetId="123" r:id="rId64"/>
    <sheet name="Q59" sheetId="124" r:id="rId65"/>
    <sheet name="Q60" sheetId="125" r:id="rId66"/>
    <sheet name="Q61" sheetId="126" r:id="rId67"/>
    <sheet name="Q62" sheetId="127" r:id="rId68"/>
    <sheet name="Q63" sheetId="128" r:id="rId69"/>
    <sheet name="Q64" sheetId="129" r:id="rId70"/>
    <sheet name="Q65" sheetId="131" r:id="rId71"/>
    <sheet name="Q66" sheetId="132" r:id="rId72"/>
    <sheet name="Q67" sheetId="139" r:id="rId73"/>
    <sheet name="Q68" sheetId="140" r:id="rId74"/>
    <sheet name="APOIO TAXAS" sheetId="142" state="hidden" r:id="rId75"/>
  </sheets>
  <externalReferences>
    <externalReference r:id="rId76"/>
    <externalReference r:id="rId77"/>
    <externalReference r:id="rId78"/>
    <externalReference r:id="rId79"/>
    <externalReference r:id="rId80"/>
  </externalReferences>
  <definedNames>
    <definedName name="_xlnm.Print_Area" localSheetId="2">'Q1'!$B$1:$D$55</definedName>
    <definedName name="_xlnm.Print_Area" localSheetId="12">'Q10'!$B$1:$M$33</definedName>
    <definedName name="_xlnm.Print_Area" localSheetId="14">'Q11'!$B$1:$H$57</definedName>
    <definedName name="_xlnm.Print_Area" localSheetId="15">'Q12'!$B$1:$G$32</definedName>
    <definedName name="_xlnm.Print_Area" localSheetId="16">'Q13'!$B$1:$F$57</definedName>
    <definedName name="_xlnm.Print_Area" localSheetId="17">'Q14'!$B$1:$E$32</definedName>
    <definedName name="_xlnm.Print_Area" localSheetId="18">'Q15'!$B$1:$G$58</definedName>
    <definedName name="_xlnm.Print_Area" localSheetId="19">'Q16'!$B$1:$G$57</definedName>
    <definedName name="_xlnm.Print_Area" localSheetId="20">'Q17'!$B$1:$G$57</definedName>
    <definedName name="_xlnm.Print_Area" localSheetId="21">'Q18'!$B$1:$F$32</definedName>
    <definedName name="_xlnm.Print_Area" localSheetId="22">'Q19'!$B$1:$F$32</definedName>
    <definedName name="_xlnm.Print_Area" localSheetId="3">'Q2'!$A$1:$D$31</definedName>
    <definedName name="_xlnm.Print_Area" localSheetId="23">'Q20'!$B$1:$F$32</definedName>
    <definedName name="_xlnm.Print_Area" localSheetId="24">'Q21'!$B$1:$L$57</definedName>
    <definedName name="_xlnm.Print_Area" localSheetId="25">'Q22'!$B$1:$K$32</definedName>
    <definedName name="_xlnm.Print_Area" localSheetId="26">'Q23'!$B$1:$L$58</definedName>
    <definedName name="_xlnm.Print_Area" localSheetId="27">'Q24'!$B$1:$K$31</definedName>
    <definedName name="_xlnm.Print_Area" localSheetId="28">'Q25'!$B$1:$V$57</definedName>
    <definedName name="_xlnm.Print_Area" localSheetId="29">'Q26'!$B$1:$U$31</definedName>
    <definedName name="_xlnm.Print_Area" localSheetId="30">'Q27'!$B$1:$I$57</definedName>
    <definedName name="_xlnm.Print_Area" localSheetId="31">'Q28'!$B$1:$H$31</definedName>
    <definedName name="_xlnm.Print_Area" localSheetId="32">'Q29'!$B$1:$O$59</definedName>
    <definedName name="_xlnm.Print_Area" localSheetId="4">'Q3'!$B$1:$E$60</definedName>
    <definedName name="_xlnm.Print_Area" localSheetId="33">'Q30'!$B$1:$N$33</definedName>
    <definedName name="_xlnm.Print_Area" localSheetId="34">'Q31'!$B$1:$J$57</definedName>
    <definedName name="_xlnm.Print_Area" localSheetId="35">'Q32'!$B$1:$I$31</definedName>
    <definedName name="_xlnm.Print_Area" localSheetId="36">'Q33'!$B$1:$G$57</definedName>
    <definedName name="_xlnm.Print_Area" localSheetId="37">'Q34'!$B$1:$F$31</definedName>
    <definedName name="_xlnm.Print_Area" localSheetId="38">'Q35'!$B$1:$J$57</definedName>
    <definedName name="_xlnm.Print_Area" localSheetId="39">'Q36'!$B$1:$H$31</definedName>
    <definedName name="_xlnm.Print_Area" localSheetId="40">'Q37'!$B$1:$G$57</definedName>
    <definedName name="_xlnm.Print_Area" localSheetId="41">'Q38'!$B$1:$F$31</definedName>
    <definedName name="_xlnm.Print_Area" localSheetId="42">'Q39'!$B$1:$L$57</definedName>
    <definedName name="_xlnm.Print_Area" localSheetId="5">'Q4'!$A$1:$E$34</definedName>
    <definedName name="_xlnm.Print_Area" localSheetId="43">'Q40'!$B$1:$K$31</definedName>
    <definedName name="_xlnm.Print_Area" localSheetId="44">'Q41'!$B$1:$P$57</definedName>
    <definedName name="_xlnm.Print_Area" localSheetId="45">'Q42'!$B$1:$O$31</definedName>
    <definedName name="_xlnm.Print_Area" localSheetId="46">'Q43'!$B$1:$R$57</definedName>
    <definedName name="_xlnm.Print_Area" localSheetId="47">'Q44'!$B$1:$Q$31</definedName>
    <definedName name="_xlnm.Print_Area" localSheetId="49">'Q45'!$B$1:$I$57</definedName>
    <definedName name="_xlnm.Print_Area" localSheetId="50">'Q46'!$B$1:$H$31</definedName>
    <definedName name="_xlnm.Print_Area" localSheetId="51">'Q47'!$B$2:$I$59</definedName>
    <definedName name="_xlnm.Print_Area" localSheetId="52">'Q48'!$B$2:$H$32</definedName>
    <definedName name="_xlnm.Print_Area" localSheetId="53">'Q49'!$B$1:$K$56</definedName>
    <definedName name="_xlnm.Print_Area" localSheetId="7">'Q5'!$B$1:$H$57</definedName>
    <definedName name="_xlnm.Print_Area" localSheetId="54">'Q50'!$B$1:$J$31</definedName>
    <definedName name="_xlnm.Print_Area" localSheetId="55">'Q51'!$B$1:$P$57</definedName>
    <definedName name="_xlnm.Print_Area" localSheetId="56">'Q52'!$B$1:$O$31</definedName>
    <definedName name="_xlnm.Print_Area" localSheetId="57">'Q53'!$B$2:$J$59</definedName>
    <definedName name="_xlnm.Print_Area" localSheetId="58">'Q54'!$B$2:$I$33</definedName>
    <definedName name="_xlnm.Print_Area" localSheetId="59">'Q55'!$B$2:$V$59</definedName>
    <definedName name="_xlnm.Print_Area" localSheetId="60">'Q56'!$B$2:$U$33</definedName>
    <definedName name="_xlnm.Print_Area" localSheetId="62">'Q57'!$B$1:$M$61</definedName>
    <definedName name="_xlnm.Print_Area" localSheetId="63">'Q58'!$B$2:$L$35</definedName>
    <definedName name="_xlnm.Print_Area" localSheetId="64">'Q59'!$B$1:$M$61</definedName>
    <definedName name="_xlnm.Print_Area" localSheetId="8">'Q6'!$B$1:$G$32</definedName>
    <definedName name="_xlnm.Print_Area" localSheetId="65">'Q60'!$B$1:$L$35</definedName>
    <definedName name="_xlnm.Print_Area" localSheetId="66">'Q61'!$B$1:$M$61</definedName>
    <definedName name="_xlnm.Print_Area" localSheetId="67">'Q62'!$B$1:$L$35</definedName>
    <definedName name="_xlnm.Print_Area" localSheetId="68">'Q63'!$B$1:$I$58</definedName>
    <definedName name="_xlnm.Print_Area" localSheetId="69">'Q64'!$B$1:$H$31</definedName>
    <definedName name="_xlnm.Print_Area" localSheetId="70">'Q65'!$B$1:$E$55</definedName>
    <definedName name="_xlnm.Print_Area" localSheetId="71">'Q66'!$B$1:$D$29</definedName>
    <definedName name="_xlnm.Print_Area" localSheetId="72">'Q67'!$B$1:$E$57</definedName>
    <definedName name="_xlnm.Print_Area" localSheetId="73">'Q68'!$B$1:$D$31</definedName>
    <definedName name="_xlnm.Print_Area" localSheetId="9">'Q7'!$B$1:$F$57</definedName>
    <definedName name="_xlnm.Print_Area" localSheetId="10">'Q8'!$A$1:$F$32</definedName>
    <definedName name="_xlnm.Print_Area" localSheetId="11">'Q9'!$B$1:$N$59</definedName>
    <definedName name="Print_Area" localSheetId="2">'Q1'!$B$2:$D$56</definedName>
    <definedName name="Print_Area" localSheetId="12">'Q10'!$B$2:$M$34</definedName>
    <definedName name="Print_Area" localSheetId="14">'Q11'!$B$2:$H$58</definedName>
    <definedName name="Print_Area" localSheetId="15">'Q12'!$B$2:$G$32</definedName>
    <definedName name="Print_Area" localSheetId="16">'Q13'!$B$2:$F$58</definedName>
    <definedName name="Print_Area" localSheetId="17">'Q14'!$B$2:$E$32</definedName>
    <definedName name="Print_Area" localSheetId="18">'Q15'!$B$2:$G$58</definedName>
    <definedName name="Print_Area" localSheetId="19">'Q16'!$B$2:$G$58</definedName>
    <definedName name="Print_Area" localSheetId="20">'Q17'!$B$2:$G$58</definedName>
    <definedName name="Print_Area" localSheetId="21">'Q18'!$B$2:$F$32</definedName>
    <definedName name="Print_Area" localSheetId="22">'Q19'!$B$2:$F$32</definedName>
    <definedName name="Print_Area" localSheetId="3">'Q2'!$B$2:$C$30</definedName>
    <definedName name="Print_Area" localSheetId="23">'Q20'!$B$2:$F$32</definedName>
    <definedName name="Print_Area" localSheetId="24">'Q21'!$B$2:$L$57</definedName>
    <definedName name="Print_Area" localSheetId="25">'Q22'!$B$2:$K$32</definedName>
    <definedName name="Print_Area" localSheetId="26">'Q23'!$B$2:$L$57</definedName>
    <definedName name="Print_Area" localSheetId="27">'Q24'!$B$2:$K$32</definedName>
    <definedName name="Print_Area" localSheetId="28">'Q25'!$B$2:$V$58</definedName>
    <definedName name="Print_Area" localSheetId="29">'Q26'!$B$2:$U$32</definedName>
    <definedName name="Print_Area" localSheetId="30">'Q27'!$B$2:$I$58</definedName>
    <definedName name="Print_Area" localSheetId="31">'Q28'!$B$2:$H$32</definedName>
    <definedName name="Print_Area" localSheetId="32">'Q29'!$B$2:$O$60</definedName>
    <definedName name="Print_Area" localSheetId="4">'Q3'!$B$2:$E$60</definedName>
    <definedName name="Print_Area" localSheetId="33">'Q30'!$B$2:$N$34</definedName>
    <definedName name="Print_Area" localSheetId="34">'Q31'!$B$2:$J$58</definedName>
    <definedName name="Print_Area" localSheetId="35">'Q32'!$B$2:$I$32</definedName>
    <definedName name="Print_Area" localSheetId="36">'Q33'!$B$2:$G$58</definedName>
    <definedName name="Print_Area" localSheetId="37">'Q34'!$B$2:$F$32</definedName>
    <definedName name="Print_Area" localSheetId="38">'Q35'!$B$2:$I$58</definedName>
    <definedName name="Print_Area" localSheetId="39">'Q36'!$B$2:$H$32</definedName>
    <definedName name="Print_Area" localSheetId="40">'Q37'!$B$2:$G$58</definedName>
    <definedName name="Print_Area" localSheetId="41">'Q38'!$B$2:$F$32</definedName>
    <definedName name="Print_Area" localSheetId="42">'Q39'!$B$2:$L$58</definedName>
    <definedName name="Print_Area" localSheetId="5">'Q4'!$B$2:$D$34</definedName>
    <definedName name="Print_Area" localSheetId="43">'Q40'!$B$2:$K$32</definedName>
    <definedName name="Print_Area" localSheetId="44">'Q41'!$B$2:$P$58</definedName>
    <definedName name="Print_Area" localSheetId="45">'Q42'!$B$2:$O$32</definedName>
    <definedName name="Print_Area" localSheetId="46">'Q43'!$B$2:$R$58</definedName>
    <definedName name="Print_Area" localSheetId="47">'Q44'!$B$2:$Q$32</definedName>
    <definedName name="Print_Area" localSheetId="49">'Q45'!$B$2:$I$58</definedName>
    <definedName name="Print_Area" localSheetId="50">'Q46'!$B$2:$H$32</definedName>
    <definedName name="Print_Area" localSheetId="51">'Q47'!$B$2:$I$58</definedName>
    <definedName name="Print_Area" localSheetId="52">'Q48'!$B$2:$H$32</definedName>
    <definedName name="Print_Area" localSheetId="53">'Q49'!$B$2:$K$58</definedName>
    <definedName name="Print_Area" localSheetId="7">'Q5'!$B$2:$H$58</definedName>
    <definedName name="Print_Area" localSheetId="54">'Q50'!$B$2:$J$32</definedName>
    <definedName name="Print_Area" localSheetId="55">'Q51'!$B$2:$P$58</definedName>
    <definedName name="Print_Area" localSheetId="56">'Q52'!$B$2:$O$32</definedName>
    <definedName name="Print_Area" localSheetId="57">'Q53'!$B$2:$J$58</definedName>
    <definedName name="Print_Area" localSheetId="58">'Q54'!$B$2:$I$32</definedName>
    <definedName name="Print_Area" localSheetId="59">'Q55'!$B$2:$V$58</definedName>
    <definedName name="Print_Area" localSheetId="60">'Q56'!$B$2:$U$31</definedName>
    <definedName name="Print_Area" localSheetId="62">'Q57'!$B$2:$M$61</definedName>
    <definedName name="Print_Area" localSheetId="63">'Q58'!$B$2:$L$35</definedName>
    <definedName name="Print_Area" localSheetId="64">'Q59'!$B$2:$M$61</definedName>
    <definedName name="Print_Area" localSheetId="8">'Q6'!$B$2:$G$32</definedName>
    <definedName name="Print_Area" localSheetId="65">'Q60'!$B$2:$L$35</definedName>
    <definedName name="Print_Area" localSheetId="66">'Q61'!$B$2:$M$61</definedName>
    <definedName name="Print_Area" localSheetId="67">'Q62'!$B$2:$L$35</definedName>
    <definedName name="Print_Area" localSheetId="68">'Q63'!$B$2:$I$58</definedName>
    <definedName name="Print_Area" localSheetId="69">'Q64'!$B$2:$H$32</definedName>
    <definedName name="Print_Area" localSheetId="70">'Q65'!$B$2:$E$56</definedName>
    <definedName name="Print_Area" localSheetId="71">'Q66'!$B$2:$D$30</definedName>
    <definedName name="Print_Area" localSheetId="72">'Q67'!$B$2:$E$58</definedName>
    <definedName name="Print_Area" localSheetId="73">'Q68'!$B$2:$D$32</definedName>
    <definedName name="Print_Area" localSheetId="9">'Q7'!$B$2:$F$58</definedName>
    <definedName name="Print_Area" localSheetId="10">'Q8'!$B$2:$E$32</definedName>
    <definedName name="Print_Area" localSheetId="11">'Q9'!$B$2:$N$60</definedName>
  </definedNames>
  <calcPr calcId="191029"/>
</workbook>
</file>

<file path=xl/calcChain.xml><?xml version="1.0" encoding="utf-8"?>
<calcChain xmlns="http://schemas.openxmlformats.org/spreadsheetml/2006/main">
  <c r="E14" i="139" l="1"/>
  <c r="E15" i="139"/>
  <c r="E16" i="139"/>
  <c r="E17" i="139"/>
  <c r="E18" i="139"/>
  <c r="E19" i="139"/>
  <c r="E20" i="139"/>
  <c r="E21" i="139"/>
  <c r="E22" i="139"/>
  <c r="E23" i="139"/>
  <c r="E24" i="139"/>
  <c r="E25" i="139"/>
  <c r="E26" i="139"/>
  <c r="E27" i="139"/>
  <c r="E28" i="139"/>
  <c r="E29" i="139"/>
  <c r="E30" i="139"/>
  <c r="E31" i="139"/>
  <c r="E32" i="139"/>
  <c r="E33" i="139"/>
  <c r="E34" i="139"/>
  <c r="E35" i="139"/>
  <c r="E36" i="139"/>
  <c r="E37" i="139"/>
  <c r="E38" i="139"/>
  <c r="E39" i="139"/>
  <c r="D19" i="139"/>
  <c r="D21" i="139"/>
  <c r="D25" i="139"/>
  <c r="D27" i="139"/>
  <c r="D29" i="139"/>
  <c r="D35" i="139"/>
  <c r="G6" i="142"/>
  <c r="G7" i="142"/>
  <c r="G8" i="142"/>
  <c r="G9" i="142"/>
  <c r="G10" i="142"/>
  <c r="G11" i="142"/>
  <c r="G12" i="142"/>
  <c r="G13" i="142"/>
  <c r="G14" i="142"/>
  <c r="G15" i="142"/>
  <c r="G16" i="142"/>
  <c r="G17" i="142"/>
  <c r="G18" i="142"/>
  <c r="G19" i="142"/>
  <c r="G20" i="142"/>
  <c r="G21" i="142"/>
  <c r="G22" i="142"/>
  <c r="G5" i="142"/>
  <c r="G4" i="142"/>
  <c r="C48" i="142"/>
  <c r="C33" i="142"/>
  <c r="C34" i="142"/>
  <c r="C35" i="142"/>
  <c r="C36" i="142"/>
  <c r="C37" i="142"/>
  <c r="C38" i="142"/>
  <c r="C39" i="142"/>
  <c r="C40" i="142"/>
  <c r="C41" i="142"/>
  <c r="C42" i="142"/>
  <c r="C43" i="142"/>
  <c r="C44" i="142"/>
  <c r="C45" i="142"/>
  <c r="C46" i="142"/>
  <c r="C47" i="142"/>
  <c r="C32" i="142"/>
  <c r="C9" i="142"/>
  <c r="C10" i="142"/>
  <c r="C11" i="142"/>
  <c r="C12" i="142"/>
  <c r="C13" i="142"/>
  <c r="C14" i="142"/>
  <c r="C15" i="142"/>
  <c r="C16" i="142"/>
  <c r="C17" i="142"/>
  <c r="C18" i="142"/>
  <c r="C19" i="142"/>
  <c r="C20" i="142"/>
  <c r="C21" i="142"/>
  <c r="C22" i="142"/>
  <c r="C23" i="142"/>
  <c r="C24" i="142"/>
  <c r="C25" i="142"/>
  <c r="C26" i="142"/>
  <c r="C27" i="142"/>
  <c r="C28" i="142"/>
  <c r="C29" i="142"/>
  <c r="C30" i="142"/>
  <c r="C31" i="142"/>
  <c r="C8" i="142"/>
  <c r="C7" i="142"/>
  <c r="C5" i="142"/>
  <c r="C6" i="142"/>
  <c r="C4" i="142"/>
  <c r="E14" i="131"/>
  <c r="E15" i="131"/>
  <c r="E16" i="131"/>
  <c r="E17" i="131"/>
  <c r="E18" i="131"/>
  <c r="E19" i="131"/>
  <c r="E20" i="131"/>
  <c r="E21" i="131"/>
  <c r="E22" i="131"/>
  <c r="E23" i="131"/>
  <c r="E24" i="131"/>
  <c r="E25" i="131"/>
  <c r="E26" i="131"/>
  <c r="E27" i="131"/>
  <c r="E28" i="131"/>
  <c r="E29" i="131"/>
  <c r="E30" i="131"/>
  <c r="E31" i="131"/>
  <c r="E32" i="131"/>
  <c r="E33" i="131"/>
  <c r="E34" i="131"/>
  <c r="E35" i="131"/>
  <c r="E36" i="131"/>
  <c r="E37" i="131"/>
  <c r="E38" i="131"/>
  <c r="D18" i="131"/>
  <c r="D34" i="131"/>
  <c r="G14" i="129"/>
  <c r="H14" i="129"/>
  <c r="G15" i="129"/>
  <c r="H15" i="129"/>
  <c r="G16" i="129"/>
  <c r="H16" i="129"/>
  <c r="G17" i="129"/>
  <c r="H17" i="129"/>
  <c r="G18" i="129"/>
  <c r="H18" i="129"/>
  <c r="G19" i="129"/>
  <c r="H19" i="129"/>
  <c r="G20" i="129"/>
  <c r="H20" i="129"/>
  <c r="G21" i="129"/>
  <c r="H21" i="129"/>
  <c r="G22" i="129"/>
  <c r="H22" i="129"/>
  <c r="G23" i="129"/>
  <c r="H23" i="129"/>
  <c r="G24" i="129"/>
  <c r="H24" i="129"/>
  <c r="G25" i="129"/>
  <c r="H25" i="129"/>
  <c r="G26" i="129"/>
  <c r="H26" i="129"/>
  <c r="G27" i="129"/>
  <c r="H27" i="129"/>
  <c r="G28" i="129"/>
  <c r="H28" i="129"/>
  <c r="G29" i="129"/>
  <c r="H29" i="129"/>
  <c r="G30" i="129"/>
  <c r="H30" i="129"/>
  <c r="G13" i="129"/>
  <c r="H13" i="129"/>
  <c r="H12" i="129"/>
  <c r="G12" i="129"/>
  <c r="I56" i="128"/>
  <c r="H56" i="128"/>
  <c r="H41" i="128"/>
  <c r="I41" i="128"/>
  <c r="H42" i="128"/>
  <c r="I42" i="128"/>
  <c r="H43" i="128"/>
  <c r="G43" i="128" s="1"/>
  <c r="I43" i="128"/>
  <c r="H44" i="128"/>
  <c r="I44" i="128"/>
  <c r="G44" i="128" s="1"/>
  <c r="H45" i="128"/>
  <c r="I45" i="128"/>
  <c r="H46" i="128"/>
  <c r="I46" i="128"/>
  <c r="H47" i="128"/>
  <c r="I47" i="128"/>
  <c r="H48" i="128"/>
  <c r="I48" i="128"/>
  <c r="G48" i="128" s="1"/>
  <c r="H49" i="128"/>
  <c r="I49" i="128"/>
  <c r="H50" i="128"/>
  <c r="I50" i="128"/>
  <c r="H51" i="128"/>
  <c r="G51" i="128" s="1"/>
  <c r="I51" i="128"/>
  <c r="H52" i="128"/>
  <c r="I52" i="128"/>
  <c r="G52" i="128" s="1"/>
  <c r="H53" i="128"/>
  <c r="I53" i="128"/>
  <c r="H54" i="128"/>
  <c r="I54" i="128"/>
  <c r="H55" i="128"/>
  <c r="I55" i="128"/>
  <c r="I40" i="128"/>
  <c r="H40" i="128"/>
  <c r="G40" i="128" s="1"/>
  <c r="H17" i="128"/>
  <c r="G17" i="128" s="1"/>
  <c r="I17" i="128"/>
  <c r="H18" i="128"/>
  <c r="G18" i="128" s="1"/>
  <c r="D16" i="131" s="1"/>
  <c r="I18" i="128"/>
  <c r="H19" i="128"/>
  <c r="I19" i="128"/>
  <c r="H20" i="128"/>
  <c r="I20" i="128"/>
  <c r="H21" i="128"/>
  <c r="I21" i="128"/>
  <c r="G21" i="128" s="1"/>
  <c r="H22" i="128"/>
  <c r="I22" i="128"/>
  <c r="H23" i="128"/>
  <c r="G23" i="128" s="1"/>
  <c r="I23" i="128"/>
  <c r="H24" i="128"/>
  <c r="I24" i="128"/>
  <c r="H25" i="128"/>
  <c r="G25" i="128" s="1"/>
  <c r="I25" i="128"/>
  <c r="H26" i="128"/>
  <c r="G26" i="128" s="1"/>
  <c r="D24" i="131" s="1"/>
  <c r="I26" i="128"/>
  <c r="H27" i="128"/>
  <c r="I27" i="128"/>
  <c r="H28" i="128"/>
  <c r="I28" i="128"/>
  <c r="H29" i="128"/>
  <c r="I29" i="128"/>
  <c r="G29" i="128" s="1"/>
  <c r="H30" i="128"/>
  <c r="I30" i="128"/>
  <c r="H31" i="128"/>
  <c r="G31" i="128" s="1"/>
  <c r="I31" i="128"/>
  <c r="H32" i="128"/>
  <c r="I32" i="128"/>
  <c r="H33" i="128"/>
  <c r="G33" i="128" s="1"/>
  <c r="I33" i="128"/>
  <c r="H34" i="128"/>
  <c r="G34" i="128" s="1"/>
  <c r="D32" i="131" s="1"/>
  <c r="I34" i="128"/>
  <c r="H35" i="128"/>
  <c r="I35" i="128"/>
  <c r="H36" i="128"/>
  <c r="I36" i="128"/>
  <c r="H37" i="128"/>
  <c r="I37" i="128"/>
  <c r="H38" i="128"/>
  <c r="I38" i="128"/>
  <c r="H39" i="128"/>
  <c r="G39" i="128" s="1"/>
  <c r="I39" i="128"/>
  <c r="I16" i="128"/>
  <c r="H16" i="128"/>
  <c r="H15" i="128"/>
  <c r="H13" i="128"/>
  <c r="G13" i="128" s="1"/>
  <c r="I13" i="128"/>
  <c r="H14" i="128"/>
  <c r="I14" i="128"/>
  <c r="G14" i="128" s="1"/>
  <c r="I12" i="128"/>
  <c r="H12" i="128"/>
  <c r="E14" i="129"/>
  <c r="E15" i="129"/>
  <c r="E16" i="129"/>
  <c r="E17" i="129"/>
  <c r="E18" i="129"/>
  <c r="E19" i="129"/>
  <c r="E20" i="129"/>
  <c r="E21" i="129"/>
  <c r="E22" i="129"/>
  <c r="E23" i="129"/>
  <c r="E24" i="129"/>
  <c r="E25" i="129"/>
  <c r="E26" i="129"/>
  <c r="E27" i="129"/>
  <c r="E28" i="129"/>
  <c r="E29" i="129"/>
  <c r="E30" i="129"/>
  <c r="E13" i="129"/>
  <c r="E12" i="129"/>
  <c r="D14" i="129"/>
  <c r="D15" i="129"/>
  <c r="D16" i="129"/>
  <c r="D17" i="129"/>
  <c r="D18" i="129"/>
  <c r="D19" i="129"/>
  <c r="D20" i="129"/>
  <c r="D21" i="129"/>
  <c r="D22" i="129"/>
  <c r="D23" i="129"/>
  <c r="D24" i="129"/>
  <c r="D25" i="129"/>
  <c r="D26" i="129"/>
  <c r="D27" i="129"/>
  <c r="D28" i="129"/>
  <c r="D29" i="129"/>
  <c r="D30" i="129"/>
  <c r="D13" i="129"/>
  <c r="D12" i="129"/>
  <c r="G19" i="128"/>
  <c r="G20" i="128"/>
  <c r="G22" i="128"/>
  <c r="G24" i="128"/>
  <c r="G27" i="128"/>
  <c r="G28" i="128"/>
  <c r="D26" i="131" s="1"/>
  <c r="G30" i="128"/>
  <c r="G32" i="128"/>
  <c r="G35" i="128"/>
  <c r="G36" i="128"/>
  <c r="G37" i="128"/>
  <c r="G38" i="128"/>
  <c r="G41" i="128"/>
  <c r="G42" i="128"/>
  <c r="G45" i="128"/>
  <c r="G46" i="128"/>
  <c r="G47" i="128"/>
  <c r="G49" i="128"/>
  <c r="G50" i="128"/>
  <c r="G53" i="128"/>
  <c r="G54" i="128"/>
  <c r="G55" i="128"/>
  <c r="F56" i="128"/>
  <c r="F55" i="128"/>
  <c r="F41" i="128"/>
  <c r="F42" i="128"/>
  <c r="F43" i="128"/>
  <c r="F44" i="128"/>
  <c r="F45" i="128"/>
  <c r="F46" i="128"/>
  <c r="F47" i="128"/>
  <c r="F48" i="128"/>
  <c r="F49" i="128"/>
  <c r="F50" i="128"/>
  <c r="F51" i="128"/>
  <c r="F52" i="128"/>
  <c r="F53" i="128"/>
  <c r="F54" i="128"/>
  <c r="F40" i="128"/>
  <c r="F17" i="128"/>
  <c r="F18" i="128"/>
  <c r="F15" i="128" s="1"/>
  <c r="F19" i="128"/>
  <c r="F20" i="128"/>
  <c r="F21" i="128"/>
  <c r="F22" i="128"/>
  <c r="F23" i="128"/>
  <c r="F24" i="128"/>
  <c r="F25" i="128"/>
  <c r="D25" i="128" s="1"/>
  <c r="D23" i="139" s="1"/>
  <c r="F26" i="128"/>
  <c r="D26" i="128" s="1"/>
  <c r="D24" i="139" s="1"/>
  <c r="F27" i="128"/>
  <c r="F28" i="128"/>
  <c r="F29" i="128"/>
  <c r="F30" i="128"/>
  <c r="F31" i="128"/>
  <c r="F32" i="128"/>
  <c r="F33" i="128"/>
  <c r="D33" i="128" s="1"/>
  <c r="D31" i="139" s="1"/>
  <c r="F34" i="128"/>
  <c r="D34" i="128" s="1"/>
  <c r="D32" i="139" s="1"/>
  <c r="F35" i="128"/>
  <c r="F36" i="128"/>
  <c r="D36" i="128" s="1"/>
  <c r="D34" i="139" s="1"/>
  <c r="F37" i="128"/>
  <c r="F38" i="128"/>
  <c r="F39" i="128"/>
  <c r="F16" i="128"/>
  <c r="F13" i="128"/>
  <c r="F14" i="128"/>
  <c r="F12" i="128"/>
  <c r="E56" i="128"/>
  <c r="E41" i="128"/>
  <c r="E42" i="128"/>
  <c r="E43" i="128"/>
  <c r="E44" i="128"/>
  <c r="E45" i="128"/>
  <c r="E46" i="128"/>
  <c r="E47" i="128"/>
  <c r="E48" i="128"/>
  <c r="E49" i="128"/>
  <c r="E50" i="128"/>
  <c r="E51" i="128"/>
  <c r="E52" i="128"/>
  <c r="E53" i="128"/>
  <c r="E54" i="128"/>
  <c r="E55" i="128"/>
  <c r="E40" i="128"/>
  <c r="E17" i="128"/>
  <c r="E18" i="128"/>
  <c r="E19" i="128"/>
  <c r="E20" i="128"/>
  <c r="E21" i="128"/>
  <c r="E22" i="128"/>
  <c r="E23" i="128"/>
  <c r="E24" i="128"/>
  <c r="E25" i="128"/>
  <c r="E26" i="128"/>
  <c r="E27" i="128"/>
  <c r="E28" i="128"/>
  <c r="E29" i="128"/>
  <c r="E30" i="128"/>
  <c r="E31" i="128"/>
  <c r="E32" i="128"/>
  <c r="E33" i="128"/>
  <c r="E34" i="128"/>
  <c r="E35" i="128"/>
  <c r="E36" i="128"/>
  <c r="E37" i="128"/>
  <c r="E38" i="128"/>
  <c r="E39" i="128"/>
  <c r="E16" i="128"/>
  <c r="D17" i="128"/>
  <c r="D15" i="139" s="1"/>
  <c r="D18" i="128"/>
  <c r="D16" i="139" s="1"/>
  <c r="D19" i="128"/>
  <c r="D17" i="139" s="1"/>
  <c r="D20" i="128"/>
  <c r="D18" i="139" s="1"/>
  <c r="D21" i="128"/>
  <c r="D19" i="131" s="1"/>
  <c r="D23" i="128"/>
  <c r="D21" i="131" s="1"/>
  <c r="D27" i="128"/>
  <c r="D25" i="131" s="1"/>
  <c r="D28" i="128"/>
  <c r="D26" i="139" s="1"/>
  <c r="D29" i="128"/>
  <c r="D27" i="131" s="1"/>
  <c r="D31" i="128"/>
  <c r="D29" i="131" s="1"/>
  <c r="D35" i="128"/>
  <c r="D33" i="139" s="1"/>
  <c r="D37" i="128"/>
  <c r="D35" i="131" s="1"/>
  <c r="D39" i="128"/>
  <c r="D37" i="139" s="1"/>
  <c r="E13" i="128"/>
  <c r="E14" i="128"/>
  <c r="E12" i="128"/>
  <c r="D16" i="127"/>
  <c r="E16" i="127"/>
  <c r="F16" i="127"/>
  <c r="G16" i="127"/>
  <c r="H16" i="127"/>
  <c r="I16" i="127"/>
  <c r="J16" i="127"/>
  <c r="K16" i="127"/>
  <c r="L16" i="127"/>
  <c r="D17" i="127"/>
  <c r="E17" i="127"/>
  <c r="F17" i="127"/>
  <c r="G17" i="127"/>
  <c r="H17" i="127"/>
  <c r="I17" i="127"/>
  <c r="J17" i="127"/>
  <c r="K17" i="127"/>
  <c r="L17" i="127"/>
  <c r="D18" i="127"/>
  <c r="E18" i="127"/>
  <c r="F18" i="127"/>
  <c r="G18" i="127"/>
  <c r="H18" i="127"/>
  <c r="I18" i="127"/>
  <c r="J18" i="127"/>
  <c r="K18" i="127"/>
  <c r="L18" i="127"/>
  <c r="D19" i="127"/>
  <c r="E19" i="127"/>
  <c r="F19" i="127"/>
  <c r="G19" i="127"/>
  <c r="H19" i="127"/>
  <c r="I19" i="127"/>
  <c r="J19" i="127"/>
  <c r="K19" i="127"/>
  <c r="L19" i="127"/>
  <c r="D20" i="127"/>
  <c r="E20" i="127"/>
  <c r="F20" i="127"/>
  <c r="G20" i="127"/>
  <c r="H20" i="127"/>
  <c r="I20" i="127"/>
  <c r="J20" i="127"/>
  <c r="K20" i="127"/>
  <c r="L20" i="127"/>
  <c r="D21" i="127"/>
  <c r="E21" i="127"/>
  <c r="F21" i="127"/>
  <c r="G21" i="127"/>
  <c r="H21" i="127"/>
  <c r="I21" i="127"/>
  <c r="J21" i="127"/>
  <c r="K21" i="127"/>
  <c r="L21" i="127"/>
  <c r="D22" i="127"/>
  <c r="E22" i="127"/>
  <c r="F22" i="127"/>
  <c r="G22" i="127"/>
  <c r="H22" i="127"/>
  <c r="I22" i="127"/>
  <c r="J22" i="127"/>
  <c r="K22" i="127"/>
  <c r="L22" i="127"/>
  <c r="D23" i="127"/>
  <c r="E23" i="127"/>
  <c r="F23" i="127"/>
  <c r="G23" i="127"/>
  <c r="H23" i="127"/>
  <c r="I23" i="127"/>
  <c r="J23" i="127"/>
  <c r="K23" i="127"/>
  <c r="L23" i="127"/>
  <c r="D24" i="127"/>
  <c r="E24" i="127"/>
  <c r="F24" i="127"/>
  <c r="G24" i="127"/>
  <c r="H24" i="127"/>
  <c r="I24" i="127"/>
  <c r="J24" i="127"/>
  <c r="K24" i="127"/>
  <c r="L24" i="127"/>
  <c r="D25" i="127"/>
  <c r="E25" i="127"/>
  <c r="F25" i="127"/>
  <c r="G25" i="127"/>
  <c r="H25" i="127"/>
  <c r="I25" i="127"/>
  <c r="J25" i="127"/>
  <c r="K25" i="127"/>
  <c r="L25" i="127"/>
  <c r="D26" i="127"/>
  <c r="E26" i="127"/>
  <c r="F26" i="127"/>
  <c r="G26" i="127"/>
  <c r="H26" i="127"/>
  <c r="I26" i="127"/>
  <c r="J26" i="127"/>
  <c r="K26" i="127"/>
  <c r="L26" i="127"/>
  <c r="D27" i="127"/>
  <c r="E27" i="127"/>
  <c r="F27" i="127"/>
  <c r="G27" i="127"/>
  <c r="H27" i="127"/>
  <c r="I27" i="127"/>
  <c r="J27" i="127"/>
  <c r="K27" i="127"/>
  <c r="L27" i="127"/>
  <c r="D28" i="127"/>
  <c r="E28" i="127"/>
  <c r="F28" i="127"/>
  <c r="G28" i="127"/>
  <c r="H28" i="127"/>
  <c r="I28" i="127"/>
  <c r="J28" i="127"/>
  <c r="K28" i="127"/>
  <c r="L28" i="127"/>
  <c r="D29" i="127"/>
  <c r="E29" i="127"/>
  <c r="F29" i="127"/>
  <c r="G29" i="127"/>
  <c r="H29" i="127"/>
  <c r="I29" i="127"/>
  <c r="J29" i="127"/>
  <c r="K29" i="127"/>
  <c r="L29" i="127"/>
  <c r="D30" i="127"/>
  <c r="E30" i="127"/>
  <c r="F30" i="127"/>
  <c r="G30" i="127"/>
  <c r="H30" i="127"/>
  <c r="I30" i="127"/>
  <c r="J30" i="127"/>
  <c r="K30" i="127"/>
  <c r="L30" i="127"/>
  <c r="D31" i="127"/>
  <c r="E31" i="127"/>
  <c r="F31" i="127"/>
  <c r="G31" i="127"/>
  <c r="H31" i="127"/>
  <c r="I31" i="127"/>
  <c r="J31" i="127"/>
  <c r="K31" i="127"/>
  <c r="L31" i="127"/>
  <c r="D32" i="127"/>
  <c r="E32" i="127"/>
  <c r="F32" i="127"/>
  <c r="G32" i="127"/>
  <c r="H32" i="127"/>
  <c r="I32" i="127"/>
  <c r="J32" i="127"/>
  <c r="K32" i="127"/>
  <c r="L32" i="127"/>
  <c r="E15" i="127"/>
  <c r="F15" i="127"/>
  <c r="G15" i="127"/>
  <c r="H15" i="127"/>
  <c r="I15" i="127"/>
  <c r="J15" i="127"/>
  <c r="K15" i="127"/>
  <c r="L15" i="127"/>
  <c r="D15" i="127"/>
  <c r="E14" i="127"/>
  <c r="F14" i="127"/>
  <c r="G14" i="127"/>
  <c r="H14" i="127"/>
  <c r="I14" i="127"/>
  <c r="J14" i="127"/>
  <c r="K14" i="127"/>
  <c r="L14" i="127"/>
  <c r="D14" i="127"/>
  <c r="F58" i="126"/>
  <c r="G58" i="126"/>
  <c r="H58" i="126"/>
  <c r="I58" i="126"/>
  <c r="J58" i="126"/>
  <c r="K58" i="126"/>
  <c r="L58" i="126"/>
  <c r="M58" i="126"/>
  <c r="E58" i="126"/>
  <c r="E43" i="126"/>
  <c r="F43" i="126"/>
  <c r="G43" i="126"/>
  <c r="H43" i="126"/>
  <c r="I43" i="126"/>
  <c r="J43" i="126"/>
  <c r="K43" i="126"/>
  <c r="L43" i="126"/>
  <c r="M43" i="126"/>
  <c r="E44" i="126"/>
  <c r="F44" i="126"/>
  <c r="G44" i="126"/>
  <c r="H44" i="126"/>
  <c r="I44" i="126"/>
  <c r="J44" i="126"/>
  <c r="K44" i="126"/>
  <c r="L44" i="126"/>
  <c r="M44" i="126"/>
  <c r="E45" i="126"/>
  <c r="F45" i="126"/>
  <c r="G45" i="126"/>
  <c r="H45" i="126"/>
  <c r="I45" i="126"/>
  <c r="J45" i="126"/>
  <c r="K45" i="126"/>
  <c r="L45" i="126"/>
  <c r="M45" i="126"/>
  <c r="E46" i="126"/>
  <c r="F46" i="126"/>
  <c r="G46" i="126"/>
  <c r="H46" i="126"/>
  <c r="I46" i="126"/>
  <c r="J46" i="126"/>
  <c r="K46" i="126"/>
  <c r="L46" i="126"/>
  <c r="M46" i="126"/>
  <c r="E47" i="126"/>
  <c r="F47" i="126"/>
  <c r="G47" i="126"/>
  <c r="H47" i="126"/>
  <c r="I47" i="126"/>
  <c r="J47" i="126"/>
  <c r="K47" i="126"/>
  <c r="L47" i="126"/>
  <c r="M47" i="126"/>
  <c r="E48" i="126"/>
  <c r="F48" i="126"/>
  <c r="G48" i="126"/>
  <c r="H48" i="126"/>
  <c r="I48" i="126"/>
  <c r="J48" i="126"/>
  <c r="K48" i="126"/>
  <c r="L48" i="126"/>
  <c r="M48" i="126"/>
  <c r="E49" i="126"/>
  <c r="F49" i="126"/>
  <c r="G49" i="126"/>
  <c r="H49" i="126"/>
  <c r="I49" i="126"/>
  <c r="J49" i="126"/>
  <c r="K49" i="126"/>
  <c r="L49" i="126"/>
  <c r="M49" i="126"/>
  <c r="E50" i="126"/>
  <c r="F50" i="126"/>
  <c r="G50" i="126"/>
  <c r="H50" i="126"/>
  <c r="I50" i="126"/>
  <c r="J50" i="126"/>
  <c r="K50" i="126"/>
  <c r="L50" i="126"/>
  <c r="M50" i="126"/>
  <c r="E51" i="126"/>
  <c r="F51" i="126"/>
  <c r="G51" i="126"/>
  <c r="H51" i="126"/>
  <c r="I51" i="126"/>
  <c r="J51" i="126"/>
  <c r="K51" i="126"/>
  <c r="L51" i="126"/>
  <c r="M51" i="126"/>
  <c r="E52" i="126"/>
  <c r="F52" i="126"/>
  <c r="G52" i="126"/>
  <c r="H52" i="126"/>
  <c r="I52" i="126"/>
  <c r="J52" i="126"/>
  <c r="K52" i="126"/>
  <c r="L52" i="126"/>
  <c r="M52" i="126"/>
  <c r="E53" i="126"/>
  <c r="F53" i="126"/>
  <c r="G53" i="126"/>
  <c r="H53" i="126"/>
  <c r="I53" i="126"/>
  <c r="J53" i="126"/>
  <c r="K53" i="126"/>
  <c r="L53" i="126"/>
  <c r="M53" i="126"/>
  <c r="E54" i="126"/>
  <c r="F54" i="126"/>
  <c r="G54" i="126"/>
  <c r="H54" i="126"/>
  <c r="I54" i="126"/>
  <c r="J54" i="126"/>
  <c r="K54" i="126"/>
  <c r="L54" i="126"/>
  <c r="M54" i="126"/>
  <c r="E55" i="126"/>
  <c r="F55" i="126"/>
  <c r="G55" i="126"/>
  <c r="H55" i="126"/>
  <c r="I55" i="126"/>
  <c r="J55" i="126"/>
  <c r="K55" i="126"/>
  <c r="L55" i="126"/>
  <c r="M55" i="126"/>
  <c r="E56" i="126"/>
  <c r="F56" i="126"/>
  <c r="G56" i="126"/>
  <c r="H56" i="126"/>
  <c r="I56" i="126"/>
  <c r="J56" i="126"/>
  <c r="K56" i="126"/>
  <c r="L56" i="126"/>
  <c r="M56" i="126"/>
  <c r="E57" i="126"/>
  <c r="F57" i="126"/>
  <c r="G57" i="126"/>
  <c r="H57" i="126"/>
  <c r="I57" i="126"/>
  <c r="J57" i="126"/>
  <c r="K57" i="126"/>
  <c r="L57" i="126"/>
  <c r="M57" i="126"/>
  <c r="F42" i="126"/>
  <c r="G42" i="126"/>
  <c r="H42" i="126"/>
  <c r="I42" i="126"/>
  <c r="J42" i="126"/>
  <c r="K42" i="126"/>
  <c r="L42" i="126"/>
  <c r="M42" i="126"/>
  <c r="E42" i="126"/>
  <c r="E19" i="126"/>
  <c r="D19" i="126" s="1"/>
  <c r="F19" i="126"/>
  <c r="F17" i="126" s="1"/>
  <c r="G19" i="126"/>
  <c r="H19" i="126"/>
  <c r="I19" i="126"/>
  <c r="J19" i="126"/>
  <c r="J17" i="126" s="1"/>
  <c r="K19" i="126"/>
  <c r="L19" i="126"/>
  <c r="M19" i="126"/>
  <c r="E20" i="126"/>
  <c r="D20" i="126" s="1"/>
  <c r="F20" i="126"/>
  <c r="G20" i="126"/>
  <c r="H20" i="126"/>
  <c r="I20" i="126"/>
  <c r="I17" i="126" s="1"/>
  <c r="J20" i="126"/>
  <c r="K20" i="126"/>
  <c r="L20" i="126"/>
  <c r="L17" i="126" s="1"/>
  <c r="M20" i="126"/>
  <c r="M17" i="126" s="1"/>
  <c r="E21" i="126"/>
  <c r="F21" i="126"/>
  <c r="G21" i="126"/>
  <c r="H21" i="126"/>
  <c r="I21" i="126"/>
  <c r="J21" i="126"/>
  <c r="K21" i="126"/>
  <c r="L21" i="126"/>
  <c r="M21" i="126"/>
  <c r="E22" i="126"/>
  <c r="F22" i="126"/>
  <c r="G22" i="126"/>
  <c r="H22" i="126"/>
  <c r="I22" i="126"/>
  <c r="J22" i="126"/>
  <c r="K22" i="126"/>
  <c r="L22" i="126"/>
  <c r="M22" i="126"/>
  <c r="E23" i="126"/>
  <c r="F23" i="126"/>
  <c r="D23" i="126" s="1"/>
  <c r="G23" i="126"/>
  <c r="H23" i="126"/>
  <c r="I23" i="126"/>
  <c r="J23" i="126"/>
  <c r="K23" i="126"/>
  <c r="L23" i="126"/>
  <c r="M23" i="126"/>
  <c r="E24" i="126"/>
  <c r="D24" i="126" s="1"/>
  <c r="F24" i="126"/>
  <c r="G24" i="126"/>
  <c r="H24" i="126"/>
  <c r="I24" i="126"/>
  <c r="J24" i="126"/>
  <c r="K24" i="126"/>
  <c r="L24" i="126"/>
  <c r="M24" i="126"/>
  <c r="E25" i="126"/>
  <c r="F25" i="126"/>
  <c r="G25" i="126"/>
  <c r="H25" i="126"/>
  <c r="I25" i="126"/>
  <c r="J25" i="126"/>
  <c r="K25" i="126"/>
  <c r="L25" i="126"/>
  <c r="M25" i="126"/>
  <c r="E26" i="126"/>
  <c r="F26" i="126"/>
  <c r="G26" i="126"/>
  <c r="H26" i="126"/>
  <c r="I26" i="126"/>
  <c r="J26" i="126"/>
  <c r="K26" i="126"/>
  <c r="L26" i="126"/>
  <c r="M26" i="126"/>
  <c r="E27" i="126"/>
  <c r="D27" i="126" s="1"/>
  <c r="F27" i="126"/>
  <c r="G27" i="126"/>
  <c r="H27" i="126"/>
  <c r="I27" i="126"/>
  <c r="J27" i="126"/>
  <c r="K27" i="126"/>
  <c r="L27" i="126"/>
  <c r="M27" i="126"/>
  <c r="E28" i="126"/>
  <c r="D28" i="126" s="1"/>
  <c r="F28" i="126"/>
  <c r="G28" i="126"/>
  <c r="H28" i="126"/>
  <c r="I28" i="126"/>
  <c r="J28" i="126"/>
  <c r="K28" i="126"/>
  <c r="L28" i="126"/>
  <c r="M28" i="126"/>
  <c r="E29" i="126"/>
  <c r="F29" i="126"/>
  <c r="G29" i="126"/>
  <c r="H29" i="126"/>
  <c r="I29" i="126"/>
  <c r="J29" i="126"/>
  <c r="K29" i="126"/>
  <c r="L29" i="126"/>
  <c r="M29" i="126"/>
  <c r="E30" i="126"/>
  <c r="F30" i="126"/>
  <c r="G30" i="126"/>
  <c r="H30" i="126"/>
  <c r="I30" i="126"/>
  <c r="J30" i="126"/>
  <c r="K30" i="126"/>
  <c r="L30" i="126"/>
  <c r="M30" i="126"/>
  <c r="E31" i="126"/>
  <c r="F31" i="126"/>
  <c r="D31" i="126" s="1"/>
  <c r="G31" i="126"/>
  <c r="H31" i="126"/>
  <c r="I31" i="126"/>
  <c r="J31" i="126"/>
  <c r="K31" i="126"/>
  <c r="L31" i="126"/>
  <c r="M31" i="126"/>
  <c r="E32" i="126"/>
  <c r="D32" i="126" s="1"/>
  <c r="F32" i="126"/>
  <c r="G32" i="126"/>
  <c r="H32" i="126"/>
  <c r="I32" i="126"/>
  <c r="J32" i="126"/>
  <c r="K32" i="126"/>
  <c r="L32" i="126"/>
  <c r="M32" i="126"/>
  <c r="E33" i="126"/>
  <c r="F33" i="126"/>
  <c r="G33" i="126"/>
  <c r="H33" i="126"/>
  <c r="I33" i="126"/>
  <c r="J33" i="126"/>
  <c r="K33" i="126"/>
  <c r="L33" i="126"/>
  <c r="M33" i="126"/>
  <c r="E34" i="126"/>
  <c r="F34" i="126"/>
  <c r="G34" i="126"/>
  <c r="H34" i="126"/>
  <c r="I34" i="126"/>
  <c r="J34" i="126"/>
  <c r="K34" i="126"/>
  <c r="L34" i="126"/>
  <c r="M34" i="126"/>
  <c r="E35" i="126"/>
  <c r="D35" i="126" s="1"/>
  <c r="F35" i="126"/>
  <c r="G35" i="126"/>
  <c r="H35" i="126"/>
  <c r="I35" i="126"/>
  <c r="J35" i="126"/>
  <c r="K35" i="126"/>
  <c r="L35" i="126"/>
  <c r="M35" i="126"/>
  <c r="E36" i="126"/>
  <c r="D36" i="126" s="1"/>
  <c r="F36" i="126"/>
  <c r="G36" i="126"/>
  <c r="H36" i="126"/>
  <c r="I36" i="126"/>
  <c r="J36" i="126"/>
  <c r="K36" i="126"/>
  <c r="L36" i="126"/>
  <c r="M36" i="126"/>
  <c r="E37" i="126"/>
  <c r="F37" i="126"/>
  <c r="G37" i="126"/>
  <c r="H37" i="126"/>
  <c r="I37" i="126"/>
  <c r="J37" i="126"/>
  <c r="K37" i="126"/>
  <c r="L37" i="126"/>
  <c r="M37" i="126"/>
  <c r="E38" i="126"/>
  <c r="F38" i="126"/>
  <c r="G38" i="126"/>
  <c r="H38" i="126"/>
  <c r="I38" i="126"/>
  <c r="J38" i="126"/>
  <c r="K38" i="126"/>
  <c r="L38" i="126"/>
  <c r="M38" i="126"/>
  <c r="E39" i="126"/>
  <c r="F39" i="126"/>
  <c r="D39" i="126" s="1"/>
  <c r="G39" i="126"/>
  <c r="H39" i="126"/>
  <c r="I39" i="126"/>
  <c r="J39" i="126"/>
  <c r="K39" i="126"/>
  <c r="L39" i="126"/>
  <c r="M39" i="126"/>
  <c r="E40" i="126"/>
  <c r="D40" i="126" s="1"/>
  <c r="F40" i="126"/>
  <c r="G40" i="126"/>
  <c r="H40" i="126"/>
  <c r="I40" i="126"/>
  <c r="J40" i="126"/>
  <c r="K40" i="126"/>
  <c r="L40" i="126"/>
  <c r="M40" i="126"/>
  <c r="E41" i="126"/>
  <c r="F41" i="126"/>
  <c r="G41" i="126"/>
  <c r="H41" i="126"/>
  <c r="I41" i="126"/>
  <c r="J41" i="126"/>
  <c r="K41" i="126"/>
  <c r="L41" i="126"/>
  <c r="M41" i="126"/>
  <c r="F18" i="126"/>
  <c r="G18" i="126"/>
  <c r="H18" i="126"/>
  <c r="H17" i="126" s="1"/>
  <c r="I18" i="126"/>
  <c r="J18" i="126"/>
  <c r="K18" i="126"/>
  <c r="L18" i="126"/>
  <c r="M18" i="126"/>
  <c r="E18" i="126"/>
  <c r="D18" i="126" s="1"/>
  <c r="G17" i="126"/>
  <c r="E15" i="126"/>
  <c r="F15" i="126"/>
  <c r="G15" i="126"/>
  <c r="H15" i="126"/>
  <c r="I15" i="126"/>
  <c r="J15" i="126"/>
  <c r="K15" i="126"/>
  <c r="L15" i="126"/>
  <c r="M15" i="126"/>
  <c r="E16" i="126"/>
  <c r="F16" i="126"/>
  <c r="G16" i="126"/>
  <c r="H16" i="126"/>
  <c r="I16" i="126"/>
  <c r="J16" i="126"/>
  <c r="K16" i="126"/>
  <c r="L16" i="126"/>
  <c r="M16" i="126"/>
  <c r="F14" i="126"/>
  <c r="G14" i="126"/>
  <c r="H14" i="126"/>
  <c r="I14" i="126"/>
  <c r="J14" i="126"/>
  <c r="K14" i="126"/>
  <c r="L14" i="126"/>
  <c r="M14" i="126"/>
  <c r="E14" i="126"/>
  <c r="D21" i="126"/>
  <c r="D22" i="126"/>
  <c r="D25" i="126"/>
  <c r="D26" i="126"/>
  <c r="D29" i="126"/>
  <c r="D30" i="126"/>
  <c r="D33" i="126"/>
  <c r="D34" i="126"/>
  <c r="D37" i="126"/>
  <c r="D38" i="126"/>
  <c r="D41" i="126"/>
  <c r="D16" i="125"/>
  <c r="E16" i="125"/>
  <c r="F16" i="125"/>
  <c r="G16" i="125"/>
  <c r="H16" i="125"/>
  <c r="I16" i="125"/>
  <c r="J16" i="125"/>
  <c r="K16" i="125"/>
  <c r="L16" i="125"/>
  <c r="D17" i="125"/>
  <c r="E17" i="125"/>
  <c r="F17" i="125"/>
  <c r="G17" i="125"/>
  <c r="H17" i="125"/>
  <c r="I17" i="125"/>
  <c r="J17" i="125"/>
  <c r="K17" i="125"/>
  <c r="L17" i="125"/>
  <c r="D18" i="125"/>
  <c r="E18" i="125"/>
  <c r="F18" i="125"/>
  <c r="G18" i="125"/>
  <c r="H18" i="125"/>
  <c r="I18" i="125"/>
  <c r="J18" i="125"/>
  <c r="K18" i="125"/>
  <c r="L18" i="125"/>
  <c r="D19" i="125"/>
  <c r="E19" i="125"/>
  <c r="F19" i="125"/>
  <c r="G19" i="125"/>
  <c r="H19" i="125"/>
  <c r="I19" i="125"/>
  <c r="J19" i="125"/>
  <c r="K19" i="125"/>
  <c r="L19" i="125"/>
  <c r="D20" i="125"/>
  <c r="E20" i="125"/>
  <c r="F20" i="125"/>
  <c r="G20" i="125"/>
  <c r="H20" i="125"/>
  <c r="I20" i="125"/>
  <c r="J20" i="125"/>
  <c r="K20" i="125"/>
  <c r="L20" i="125"/>
  <c r="D21" i="125"/>
  <c r="E21" i="125"/>
  <c r="F21" i="125"/>
  <c r="G21" i="125"/>
  <c r="H21" i="125"/>
  <c r="I21" i="125"/>
  <c r="J21" i="125"/>
  <c r="K21" i="125"/>
  <c r="L21" i="125"/>
  <c r="D22" i="125"/>
  <c r="E22" i="125"/>
  <c r="F22" i="125"/>
  <c r="G22" i="125"/>
  <c r="H22" i="125"/>
  <c r="I22" i="125"/>
  <c r="J22" i="125"/>
  <c r="K22" i="125"/>
  <c r="L22" i="125"/>
  <c r="D23" i="125"/>
  <c r="E23" i="125"/>
  <c r="F23" i="125"/>
  <c r="G23" i="125"/>
  <c r="H23" i="125"/>
  <c r="I23" i="125"/>
  <c r="J23" i="125"/>
  <c r="K23" i="125"/>
  <c r="L23" i="125"/>
  <c r="D24" i="125"/>
  <c r="E24" i="125"/>
  <c r="F24" i="125"/>
  <c r="G24" i="125"/>
  <c r="H24" i="125"/>
  <c r="I24" i="125"/>
  <c r="J24" i="125"/>
  <c r="K24" i="125"/>
  <c r="L24" i="125"/>
  <c r="D25" i="125"/>
  <c r="E25" i="125"/>
  <c r="F25" i="125"/>
  <c r="G25" i="125"/>
  <c r="H25" i="125"/>
  <c r="I25" i="125"/>
  <c r="J25" i="125"/>
  <c r="K25" i="125"/>
  <c r="L25" i="125"/>
  <c r="D26" i="125"/>
  <c r="E26" i="125"/>
  <c r="F26" i="125"/>
  <c r="G26" i="125"/>
  <c r="H26" i="125"/>
  <c r="I26" i="125"/>
  <c r="J26" i="125"/>
  <c r="K26" i="125"/>
  <c r="L26" i="125"/>
  <c r="D27" i="125"/>
  <c r="E27" i="125"/>
  <c r="F27" i="125"/>
  <c r="G27" i="125"/>
  <c r="H27" i="125"/>
  <c r="I27" i="125"/>
  <c r="J27" i="125"/>
  <c r="K27" i="125"/>
  <c r="L27" i="125"/>
  <c r="D28" i="125"/>
  <c r="E28" i="125"/>
  <c r="F28" i="125"/>
  <c r="G28" i="125"/>
  <c r="H28" i="125"/>
  <c r="I28" i="125"/>
  <c r="J28" i="125"/>
  <c r="K28" i="125"/>
  <c r="L28" i="125"/>
  <c r="D29" i="125"/>
  <c r="E29" i="125"/>
  <c r="F29" i="125"/>
  <c r="G29" i="125"/>
  <c r="H29" i="125"/>
  <c r="I29" i="125"/>
  <c r="J29" i="125"/>
  <c r="K29" i="125"/>
  <c r="L29" i="125"/>
  <c r="D30" i="125"/>
  <c r="E30" i="125"/>
  <c r="F30" i="125"/>
  <c r="G30" i="125"/>
  <c r="H30" i="125"/>
  <c r="I30" i="125"/>
  <c r="J30" i="125"/>
  <c r="K30" i="125"/>
  <c r="L30" i="125"/>
  <c r="D31" i="125"/>
  <c r="E31" i="125"/>
  <c r="F31" i="125"/>
  <c r="G31" i="125"/>
  <c r="H31" i="125"/>
  <c r="I31" i="125"/>
  <c r="J31" i="125"/>
  <c r="K31" i="125"/>
  <c r="L31" i="125"/>
  <c r="D32" i="125"/>
  <c r="E32" i="125"/>
  <c r="F32" i="125"/>
  <c r="G32" i="125"/>
  <c r="H32" i="125"/>
  <c r="I32" i="125"/>
  <c r="J32" i="125"/>
  <c r="K32" i="125"/>
  <c r="L32" i="125"/>
  <c r="E15" i="125"/>
  <c r="F15" i="125"/>
  <c r="G15" i="125"/>
  <c r="H15" i="125"/>
  <c r="I15" i="125"/>
  <c r="J15" i="125"/>
  <c r="K15" i="125"/>
  <c r="L15" i="125"/>
  <c r="D15" i="125"/>
  <c r="E14" i="125"/>
  <c r="F14" i="125"/>
  <c r="G14" i="125"/>
  <c r="H14" i="125"/>
  <c r="I14" i="125"/>
  <c r="J14" i="125"/>
  <c r="K14" i="125"/>
  <c r="L14" i="125"/>
  <c r="D14" i="125"/>
  <c r="F58" i="124"/>
  <c r="G58" i="124"/>
  <c r="H58" i="124"/>
  <c r="I58" i="124"/>
  <c r="J58" i="124"/>
  <c r="K58" i="124"/>
  <c r="L58" i="124"/>
  <c r="M58" i="124"/>
  <c r="E58" i="124"/>
  <c r="E45" i="124"/>
  <c r="F45" i="124"/>
  <c r="G45" i="124"/>
  <c r="H45" i="124"/>
  <c r="I45" i="124"/>
  <c r="J45" i="124"/>
  <c r="K45" i="124"/>
  <c r="L45" i="124"/>
  <c r="M45" i="124"/>
  <c r="E46" i="124"/>
  <c r="F46" i="124"/>
  <c r="G46" i="124"/>
  <c r="H46" i="124"/>
  <c r="I46" i="124"/>
  <c r="J46" i="124"/>
  <c r="K46" i="124"/>
  <c r="L46" i="124"/>
  <c r="M46" i="124"/>
  <c r="E47" i="124"/>
  <c r="F47" i="124"/>
  <c r="G47" i="124"/>
  <c r="H47" i="124"/>
  <c r="I47" i="124"/>
  <c r="J47" i="124"/>
  <c r="K47" i="124"/>
  <c r="L47" i="124"/>
  <c r="M47" i="124"/>
  <c r="E48" i="124"/>
  <c r="F48" i="124"/>
  <c r="G48" i="124"/>
  <c r="H48" i="124"/>
  <c r="I48" i="124"/>
  <c r="J48" i="124"/>
  <c r="K48" i="124"/>
  <c r="L48" i="124"/>
  <c r="M48" i="124"/>
  <c r="E49" i="124"/>
  <c r="F49" i="124"/>
  <c r="G49" i="124"/>
  <c r="H49" i="124"/>
  <c r="I49" i="124"/>
  <c r="J49" i="124"/>
  <c r="K49" i="124"/>
  <c r="L49" i="124"/>
  <c r="M49" i="124"/>
  <c r="E50" i="124"/>
  <c r="F50" i="124"/>
  <c r="G50" i="124"/>
  <c r="H50" i="124"/>
  <c r="I50" i="124"/>
  <c r="J50" i="124"/>
  <c r="K50" i="124"/>
  <c r="L50" i="124"/>
  <c r="M50" i="124"/>
  <c r="E51" i="124"/>
  <c r="F51" i="124"/>
  <c r="G51" i="124"/>
  <c r="H51" i="124"/>
  <c r="I51" i="124"/>
  <c r="J51" i="124"/>
  <c r="K51" i="124"/>
  <c r="L51" i="124"/>
  <c r="M51" i="124"/>
  <c r="E52" i="124"/>
  <c r="F52" i="124"/>
  <c r="G52" i="124"/>
  <c r="H52" i="124"/>
  <c r="I52" i="124"/>
  <c r="J52" i="124"/>
  <c r="K52" i="124"/>
  <c r="L52" i="124"/>
  <c r="M52" i="124"/>
  <c r="E53" i="124"/>
  <c r="F53" i="124"/>
  <c r="G53" i="124"/>
  <c r="H53" i="124"/>
  <c r="I53" i="124"/>
  <c r="J53" i="124"/>
  <c r="K53" i="124"/>
  <c r="L53" i="124"/>
  <c r="M53" i="124"/>
  <c r="E54" i="124"/>
  <c r="F54" i="124"/>
  <c r="G54" i="124"/>
  <c r="H54" i="124"/>
  <c r="I54" i="124"/>
  <c r="J54" i="124"/>
  <c r="K54" i="124"/>
  <c r="L54" i="124"/>
  <c r="M54" i="124"/>
  <c r="E55" i="124"/>
  <c r="F55" i="124"/>
  <c r="G55" i="124"/>
  <c r="H55" i="124"/>
  <c r="I55" i="124"/>
  <c r="J55" i="124"/>
  <c r="K55" i="124"/>
  <c r="L55" i="124"/>
  <c r="M55" i="124"/>
  <c r="E56" i="124"/>
  <c r="F56" i="124"/>
  <c r="G56" i="124"/>
  <c r="H56" i="124"/>
  <c r="I56" i="124"/>
  <c r="J56" i="124"/>
  <c r="K56" i="124"/>
  <c r="L56" i="124"/>
  <c r="M56" i="124"/>
  <c r="E57" i="124"/>
  <c r="F57" i="124"/>
  <c r="G57" i="124"/>
  <c r="H57" i="124"/>
  <c r="I57" i="124"/>
  <c r="J57" i="124"/>
  <c r="K57" i="124"/>
  <c r="L57" i="124"/>
  <c r="M57" i="124"/>
  <c r="E43" i="124"/>
  <c r="F43" i="124"/>
  <c r="G43" i="124"/>
  <c r="H43" i="124"/>
  <c r="I43" i="124"/>
  <c r="J43" i="124"/>
  <c r="K43" i="124"/>
  <c r="L43" i="124"/>
  <c r="M43" i="124"/>
  <c r="E44" i="124"/>
  <c r="F44" i="124"/>
  <c r="G44" i="124"/>
  <c r="H44" i="124"/>
  <c r="I44" i="124"/>
  <c r="J44" i="124"/>
  <c r="K44" i="124"/>
  <c r="L44" i="124"/>
  <c r="M44" i="124"/>
  <c r="F42" i="124"/>
  <c r="G42" i="124"/>
  <c r="H42" i="124"/>
  <c r="I42" i="124"/>
  <c r="J42" i="124"/>
  <c r="K42" i="124"/>
  <c r="L42" i="124"/>
  <c r="M42" i="124"/>
  <c r="E42" i="124"/>
  <c r="E19" i="124"/>
  <c r="F19" i="124"/>
  <c r="G19" i="124"/>
  <c r="H19" i="124"/>
  <c r="I19" i="124"/>
  <c r="J19" i="124"/>
  <c r="K19" i="124"/>
  <c r="L19" i="124"/>
  <c r="L17" i="124" s="1"/>
  <c r="M19" i="124"/>
  <c r="M17" i="124" s="1"/>
  <c r="E20" i="124"/>
  <c r="F20" i="124"/>
  <c r="G20" i="124"/>
  <c r="H20" i="124"/>
  <c r="I20" i="124"/>
  <c r="I17" i="124" s="1"/>
  <c r="J20" i="124"/>
  <c r="K20" i="124"/>
  <c r="L20" i="124"/>
  <c r="M20" i="124"/>
  <c r="E21" i="124"/>
  <c r="F21" i="124"/>
  <c r="G21" i="124"/>
  <c r="H21" i="124"/>
  <c r="H17" i="124" s="1"/>
  <c r="I21" i="124"/>
  <c r="J21" i="124"/>
  <c r="K21" i="124"/>
  <c r="L21" i="124"/>
  <c r="M21" i="124"/>
  <c r="E22" i="124"/>
  <c r="F22" i="124"/>
  <c r="G22" i="124"/>
  <c r="H22" i="124"/>
  <c r="I22" i="124"/>
  <c r="J22" i="124"/>
  <c r="K22" i="124"/>
  <c r="L22" i="124"/>
  <c r="M22" i="124"/>
  <c r="E23" i="124"/>
  <c r="F23" i="124"/>
  <c r="D23" i="124" s="1"/>
  <c r="G23" i="124"/>
  <c r="H23" i="124"/>
  <c r="I23" i="124"/>
  <c r="J23" i="124"/>
  <c r="K23" i="124"/>
  <c r="L23" i="124"/>
  <c r="M23" i="124"/>
  <c r="E24" i="124"/>
  <c r="F24" i="124"/>
  <c r="G24" i="124"/>
  <c r="H24" i="124"/>
  <c r="I24" i="124"/>
  <c r="J24" i="124"/>
  <c r="K24" i="124"/>
  <c r="L24" i="124"/>
  <c r="M24" i="124"/>
  <c r="E25" i="124"/>
  <c r="F25" i="124"/>
  <c r="D25" i="124" s="1"/>
  <c r="G25" i="124"/>
  <c r="H25" i="124"/>
  <c r="I25" i="124"/>
  <c r="J25" i="124"/>
  <c r="K25" i="124"/>
  <c r="L25" i="124"/>
  <c r="M25" i="124"/>
  <c r="E26" i="124"/>
  <c r="F26" i="124"/>
  <c r="D26" i="124" s="1"/>
  <c r="G26" i="124"/>
  <c r="H26" i="124"/>
  <c r="I26" i="124"/>
  <c r="J26" i="124"/>
  <c r="K26" i="124"/>
  <c r="L26" i="124"/>
  <c r="M26" i="124"/>
  <c r="E27" i="124"/>
  <c r="E17" i="124" s="1"/>
  <c r="F27" i="124"/>
  <c r="G27" i="124"/>
  <c r="H27" i="124"/>
  <c r="I27" i="124"/>
  <c r="J27" i="124"/>
  <c r="K27" i="124"/>
  <c r="L27" i="124"/>
  <c r="M27" i="124"/>
  <c r="E28" i="124"/>
  <c r="F28" i="124"/>
  <c r="G28" i="124"/>
  <c r="H28" i="124"/>
  <c r="I28" i="124"/>
  <c r="J28" i="124"/>
  <c r="K28" i="124"/>
  <c r="L28" i="124"/>
  <c r="M28" i="124"/>
  <c r="E29" i="124"/>
  <c r="F29" i="124"/>
  <c r="G29" i="124"/>
  <c r="H29" i="124"/>
  <c r="I29" i="124"/>
  <c r="J29" i="124"/>
  <c r="K29" i="124"/>
  <c r="L29" i="124"/>
  <c r="M29" i="124"/>
  <c r="E30" i="124"/>
  <c r="F30" i="124"/>
  <c r="G30" i="124"/>
  <c r="H30" i="124"/>
  <c r="I30" i="124"/>
  <c r="J30" i="124"/>
  <c r="K30" i="124"/>
  <c r="L30" i="124"/>
  <c r="M30" i="124"/>
  <c r="E31" i="124"/>
  <c r="F31" i="124"/>
  <c r="D31" i="124" s="1"/>
  <c r="G31" i="124"/>
  <c r="H31" i="124"/>
  <c r="I31" i="124"/>
  <c r="J31" i="124"/>
  <c r="K31" i="124"/>
  <c r="L31" i="124"/>
  <c r="M31" i="124"/>
  <c r="E32" i="124"/>
  <c r="F32" i="124"/>
  <c r="G32" i="124"/>
  <c r="H32" i="124"/>
  <c r="I32" i="124"/>
  <c r="J32" i="124"/>
  <c r="K32" i="124"/>
  <c r="L32" i="124"/>
  <c r="M32" i="124"/>
  <c r="E33" i="124"/>
  <c r="F33" i="124"/>
  <c r="D33" i="124" s="1"/>
  <c r="G33" i="124"/>
  <c r="H33" i="124"/>
  <c r="I33" i="124"/>
  <c r="J33" i="124"/>
  <c r="K33" i="124"/>
  <c r="L33" i="124"/>
  <c r="M33" i="124"/>
  <c r="E34" i="124"/>
  <c r="F34" i="124"/>
  <c r="D34" i="124" s="1"/>
  <c r="G34" i="124"/>
  <c r="H34" i="124"/>
  <c r="I34" i="124"/>
  <c r="J34" i="124"/>
  <c r="K34" i="124"/>
  <c r="L34" i="124"/>
  <c r="M34" i="124"/>
  <c r="E35" i="124"/>
  <c r="F35" i="124"/>
  <c r="G35" i="124"/>
  <c r="H35" i="124"/>
  <c r="I35" i="124"/>
  <c r="J35" i="124"/>
  <c r="K35" i="124"/>
  <c r="L35" i="124"/>
  <c r="M35" i="124"/>
  <c r="E36" i="124"/>
  <c r="F36" i="124"/>
  <c r="G36" i="124"/>
  <c r="H36" i="124"/>
  <c r="I36" i="124"/>
  <c r="J36" i="124"/>
  <c r="K36" i="124"/>
  <c r="L36" i="124"/>
  <c r="M36" i="124"/>
  <c r="E37" i="124"/>
  <c r="F37" i="124"/>
  <c r="G37" i="124"/>
  <c r="H37" i="124"/>
  <c r="I37" i="124"/>
  <c r="J37" i="124"/>
  <c r="K37" i="124"/>
  <c r="L37" i="124"/>
  <c r="M37" i="124"/>
  <c r="E38" i="124"/>
  <c r="F38" i="124"/>
  <c r="G38" i="124"/>
  <c r="H38" i="124"/>
  <c r="I38" i="124"/>
  <c r="J38" i="124"/>
  <c r="K38" i="124"/>
  <c r="L38" i="124"/>
  <c r="M38" i="124"/>
  <c r="E39" i="124"/>
  <c r="F39" i="124"/>
  <c r="D39" i="124" s="1"/>
  <c r="G39" i="124"/>
  <c r="H39" i="124"/>
  <c r="I39" i="124"/>
  <c r="J39" i="124"/>
  <c r="K39" i="124"/>
  <c r="L39" i="124"/>
  <c r="M39" i="124"/>
  <c r="E40" i="124"/>
  <c r="F40" i="124"/>
  <c r="G40" i="124"/>
  <c r="H40" i="124"/>
  <c r="I40" i="124"/>
  <c r="J40" i="124"/>
  <c r="K40" i="124"/>
  <c r="L40" i="124"/>
  <c r="M40" i="124"/>
  <c r="E41" i="124"/>
  <c r="F41" i="124"/>
  <c r="D41" i="124" s="1"/>
  <c r="G41" i="124"/>
  <c r="H41" i="124"/>
  <c r="I41" i="124"/>
  <c r="J41" i="124"/>
  <c r="K41" i="124"/>
  <c r="L41" i="124"/>
  <c r="M41" i="124"/>
  <c r="F18" i="124"/>
  <c r="G18" i="124"/>
  <c r="G17" i="124" s="1"/>
  <c r="H18" i="124"/>
  <c r="I18" i="124"/>
  <c r="J18" i="124"/>
  <c r="K18" i="124"/>
  <c r="L18" i="124"/>
  <c r="M18" i="124"/>
  <c r="E18" i="124"/>
  <c r="E15" i="124"/>
  <c r="F15" i="124"/>
  <c r="G15" i="124"/>
  <c r="H15" i="124"/>
  <c r="I15" i="124"/>
  <c r="J15" i="124"/>
  <c r="K15" i="124"/>
  <c r="L15" i="124"/>
  <c r="M15" i="124"/>
  <c r="E16" i="124"/>
  <c r="F16" i="124"/>
  <c r="G16" i="124"/>
  <c r="H16" i="124"/>
  <c r="I16" i="124"/>
  <c r="J16" i="124"/>
  <c r="K16" i="124"/>
  <c r="L16" i="124"/>
  <c r="M16" i="124"/>
  <c r="M14" i="124"/>
  <c r="L14" i="124"/>
  <c r="K14" i="124"/>
  <c r="J14" i="124"/>
  <c r="I14" i="124"/>
  <c r="H14" i="124"/>
  <c r="G14" i="124"/>
  <c r="F14" i="124"/>
  <c r="E14" i="124"/>
  <c r="D19" i="124"/>
  <c r="D20" i="124"/>
  <c r="D21" i="124"/>
  <c r="D22" i="124"/>
  <c r="D24" i="124"/>
  <c r="D28" i="124"/>
  <c r="D29" i="124"/>
  <c r="D30" i="124"/>
  <c r="D32" i="124"/>
  <c r="D35" i="124"/>
  <c r="D36" i="124"/>
  <c r="D37" i="124"/>
  <c r="D38" i="124"/>
  <c r="D40" i="124"/>
  <c r="D16" i="123"/>
  <c r="E16" i="123"/>
  <c r="F16" i="123"/>
  <c r="G16" i="123"/>
  <c r="H16" i="123"/>
  <c r="I16" i="123"/>
  <c r="J16" i="123"/>
  <c r="K16" i="123"/>
  <c r="L16" i="123"/>
  <c r="D17" i="123"/>
  <c r="E17" i="123"/>
  <c r="F17" i="123"/>
  <c r="G17" i="123"/>
  <c r="H17" i="123"/>
  <c r="I17" i="123"/>
  <c r="J17" i="123"/>
  <c r="K17" i="123"/>
  <c r="L17" i="123"/>
  <c r="D18" i="123"/>
  <c r="E18" i="123"/>
  <c r="F18" i="123"/>
  <c r="G18" i="123"/>
  <c r="H18" i="123"/>
  <c r="I18" i="123"/>
  <c r="J18" i="123"/>
  <c r="K18" i="123"/>
  <c r="L18" i="123"/>
  <c r="D19" i="123"/>
  <c r="E19" i="123"/>
  <c r="F19" i="123"/>
  <c r="G19" i="123"/>
  <c r="H19" i="123"/>
  <c r="I19" i="123"/>
  <c r="J19" i="123"/>
  <c r="K19" i="123"/>
  <c r="L19" i="123"/>
  <c r="D20" i="123"/>
  <c r="E20" i="123"/>
  <c r="F20" i="123"/>
  <c r="G20" i="123"/>
  <c r="H20" i="123"/>
  <c r="I20" i="123"/>
  <c r="J20" i="123"/>
  <c r="K20" i="123"/>
  <c r="L20" i="123"/>
  <c r="D21" i="123"/>
  <c r="E21" i="123"/>
  <c r="F21" i="123"/>
  <c r="G21" i="123"/>
  <c r="H21" i="123"/>
  <c r="I21" i="123"/>
  <c r="J21" i="123"/>
  <c r="K21" i="123"/>
  <c r="L21" i="123"/>
  <c r="D22" i="123"/>
  <c r="E22" i="123"/>
  <c r="F22" i="123"/>
  <c r="G22" i="123"/>
  <c r="H22" i="123"/>
  <c r="I22" i="123"/>
  <c r="J22" i="123"/>
  <c r="K22" i="123"/>
  <c r="L22" i="123"/>
  <c r="D23" i="123"/>
  <c r="E23" i="123"/>
  <c r="F23" i="123"/>
  <c r="G23" i="123"/>
  <c r="H23" i="123"/>
  <c r="I23" i="123"/>
  <c r="J23" i="123"/>
  <c r="K23" i="123"/>
  <c r="L23" i="123"/>
  <c r="D24" i="123"/>
  <c r="E24" i="123"/>
  <c r="F24" i="123"/>
  <c r="G24" i="123"/>
  <c r="H24" i="123"/>
  <c r="I24" i="123"/>
  <c r="J24" i="123"/>
  <c r="K24" i="123"/>
  <c r="L24" i="123"/>
  <c r="D25" i="123"/>
  <c r="E25" i="123"/>
  <c r="F25" i="123"/>
  <c r="G25" i="123"/>
  <c r="H25" i="123"/>
  <c r="I25" i="123"/>
  <c r="J25" i="123"/>
  <c r="K25" i="123"/>
  <c r="L25" i="123"/>
  <c r="D26" i="123"/>
  <c r="E26" i="123"/>
  <c r="F26" i="123"/>
  <c r="G26" i="123"/>
  <c r="H26" i="123"/>
  <c r="I26" i="123"/>
  <c r="J26" i="123"/>
  <c r="K26" i="123"/>
  <c r="L26" i="123"/>
  <c r="D27" i="123"/>
  <c r="E27" i="123"/>
  <c r="F27" i="123"/>
  <c r="G27" i="123"/>
  <c r="H27" i="123"/>
  <c r="I27" i="123"/>
  <c r="J27" i="123"/>
  <c r="K27" i="123"/>
  <c r="L27" i="123"/>
  <c r="D28" i="123"/>
  <c r="E28" i="123"/>
  <c r="F28" i="123"/>
  <c r="G28" i="123"/>
  <c r="H28" i="123"/>
  <c r="I28" i="123"/>
  <c r="J28" i="123"/>
  <c r="K28" i="123"/>
  <c r="L28" i="123"/>
  <c r="D29" i="123"/>
  <c r="E29" i="123"/>
  <c r="F29" i="123"/>
  <c r="G29" i="123"/>
  <c r="H29" i="123"/>
  <c r="I29" i="123"/>
  <c r="J29" i="123"/>
  <c r="K29" i="123"/>
  <c r="L29" i="123"/>
  <c r="D30" i="123"/>
  <c r="E30" i="123"/>
  <c r="F30" i="123"/>
  <c r="G30" i="123"/>
  <c r="H30" i="123"/>
  <c r="I30" i="123"/>
  <c r="J30" i="123"/>
  <c r="K30" i="123"/>
  <c r="L30" i="123"/>
  <c r="D31" i="123"/>
  <c r="E31" i="123"/>
  <c r="F31" i="123"/>
  <c r="G31" i="123"/>
  <c r="H31" i="123"/>
  <c r="I31" i="123"/>
  <c r="J31" i="123"/>
  <c r="K31" i="123"/>
  <c r="L31" i="123"/>
  <c r="D32" i="123"/>
  <c r="E32" i="123"/>
  <c r="F32" i="123"/>
  <c r="G32" i="123"/>
  <c r="H32" i="123"/>
  <c r="I32" i="123"/>
  <c r="J32" i="123"/>
  <c r="K32" i="123"/>
  <c r="L32" i="123"/>
  <c r="E15" i="123"/>
  <c r="F15" i="123"/>
  <c r="G15" i="123"/>
  <c r="H15" i="123"/>
  <c r="I15" i="123"/>
  <c r="J15" i="123"/>
  <c r="K15" i="123"/>
  <c r="L15" i="123"/>
  <c r="D15" i="123"/>
  <c r="E14" i="123"/>
  <c r="F14" i="123"/>
  <c r="G14" i="123"/>
  <c r="H14" i="123"/>
  <c r="I14" i="123"/>
  <c r="J14" i="123"/>
  <c r="K14" i="123"/>
  <c r="L14" i="123"/>
  <c r="D14" i="123"/>
  <c r="F58" i="122"/>
  <c r="G58" i="122"/>
  <c r="H58" i="122"/>
  <c r="I58" i="122"/>
  <c r="J58" i="122"/>
  <c r="K58" i="122"/>
  <c r="L58" i="122"/>
  <c r="M58" i="122"/>
  <c r="E58" i="122"/>
  <c r="E43" i="122"/>
  <c r="F43" i="122"/>
  <c r="G43" i="122"/>
  <c r="H43" i="122"/>
  <c r="I43" i="122"/>
  <c r="J43" i="122"/>
  <c r="K43" i="122"/>
  <c r="L43" i="122"/>
  <c r="M43" i="122"/>
  <c r="E44" i="122"/>
  <c r="F44" i="122"/>
  <c r="G44" i="122"/>
  <c r="H44" i="122"/>
  <c r="I44" i="122"/>
  <c r="J44" i="122"/>
  <c r="K44" i="122"/>
  <c r="L44" i="122"/>
  <c r="M44" i="122"/>
  <c r="E45" i="122"/>
  <c r="F45" i="122"/>
  <c r="G45" i="122"/>
  <c r="H45" i="122"/>
  <c r="I45" i="122"/>
  <c r="J45" i="122"/>
  <c r="K45" i="122"/>
  <c r="L45" i="122"/>
  <c r="M45" i="122"/>
  <c r="E46" i="122"/>
  <c r="F46" i="122"/>
  <c r="G46" i="122"/>
  <c r="H46" i="122"/>
  <c r="I46" i="122"/>
  <c r="J46" i="122"/>
  <c r="K46" i="122"/>
  <c r="L46" i="122"/>
  <c r="M46" i="122"/>
  <c r="E47" i="122"/>
  <c r="F47" i="122"/>
  <c r="G47" i="122"/>
  <c r="H47" i="122"/>
  <c r="I47" i="122"/>
  <c r="J47" i="122"/>
  <c r="K47" i="122"/>
  <c r="L47" i="122"/>
  <c r="M47" i="122"/>
  <c r="E48" i="122"/>
  <c r="F48" i="122"/>
  <c r="G48" i="122"/>
  <c r="H48" i="122"/>
  <c r="I48" i="122"/>
  <c r="J48" i="122"/>
  <c r="K48" i="122"/>
  <c r="L48" i="122"/>
  <c r="M48" i="122"/>
  <c r="E49" i="122"/>
  <c r="F49" i="122"/>
  <c r="G49" i="122"/>
  <c r="H49" i="122"/>
  <c r="I49" i="122"/>
  <c r="J49" i="122"/>
  <c r="K49" i="122"/>
  <c r="L49" i="122"/>
  <c r="M49" i="122"/>
  <c r="E50" i="122"/>
  <c r="F50" i="122"/>
  <c r="G50" i="122"/>
  <c r="H50" i="122"/>
  <c r="I50" i="122"/>
  <c r="J50" i="122"/>
  <c r="K50" i="122"/>
  <c r="L50" i="122"/>
  <c r="M50" i="122"/>
  <c r="E51" i="122"/>
  <c r="F51" i="122"/>
  <c r="G51" i="122"/>
  <c r="H51" i="122"/>
  <c r="I51" i="122"/>
  <c r="J51" i="122"/>
  <c r="K51" i="122"/>
  <c r="L51" i="122"/>
  <c r="M51" i="122"/>
  <c r="E52" i="122"/>
  <c r="F52" i="122"/>
  <c r="G52" i="122"/>
  <c r="H52" i="122"/>
  <c r="I52" i="122"/>
  <c r="J52" i="122"/>
  <c r="K52" i="122"/>
  <c r="L52" i="122"/>
  <c r="M52" i="122"/>
  <c r="E53" i="122"/>
  <c r="F53" i="122"/>
  <c r="G53" i="122"/>
  <c r="H53" i="122"/>
  <c r="I53" i="122"/>
  <c r="J53" i="122"/>
  <c r="K53" i="122"/>
  <c r="L53" i="122"/>
  <c r="M53" i="122"/>
  <c r="E54" i="122"/>
  <c r="F54" i="122"/>
  <c r="G54" i="122"/>
  <c r="H54" i="122"/>
  <c r="I54" i="122"/>
  <c r="J54" i="122"/>
  <c r="K54" i="122"/>
  <c r="L54" i="122"/>
  <c r="M54" i="122"/>
  <c r="E55" i="122"/>
  <c r="F55" i="122"/>
  <c r="G55" i="122"/>
  <c r="H55" i="122"/>
  <c r="I55" i="122"/>
  <c r="J55" i="122"/>
  <c r="K55" i="122"/>
  <c r="L55" i="122"/>
  <c r="M55" i="122"/>
  <c r="E56" i="122"/>
  <c r="F56" i="122"/>
  <c r="G56" i="122"/>
  <c r="H56" i="122"/>
  <c r="I56" i="122"/>
  <c r="J56" i="122"/>
  <c r="K56" i="122"/>
  <c r="L56" i="122"/>
  <c r="M56" i="122"/>
  <c r="E57" i="122"/>
  <c r="F57" i="122"/>
  <c r="G57" i="122"/>
  <c r="H57" i="122"/>
  <c r="I57" i="122"/>
  <c r="J57" i="122"/>
  <c r="K57" i="122"/>
  <c r="L57" i="122"/>
  <c r="M57" i="122"/>
  <c r="F42" i="122"/>
  <c r="G42" i="122"/>
  <c r="H42" i="122"/>
  <c r="I42" i="122"/>
  <c r="J42" i="122"/>
  <c r="K42" i="122"/>
  <c r="L42" i="122"/>
  <c r="M42" i="122"/>
  <c r="E42" i="122"/>
  <c r="E19" i="122"/>
  <c r="D19" i="122" s="1"/>
  <c r="F19" i="122"/>
  <c r="F17" i="122" s="1"/>
  <c r="G19" i="122"/>
  <c r="H19" i="122"/>
  <c r="I19" i="122"/>
  <c r="J19" i="122"/>
  <c r="J17" i="122" s="1"/>
  <c r="K19" i="122"/>
  <c r="L19" i="122"/>
  <c r="M19" i="122"/>
  <c r="M17" i="122" s="1"/>
  <c r="E20" i="122"/>
  <c r="D20" i="122" s="1"/>
  <c r="F20" i="122"/>
  <c r="G20" i="122"/>
  <c r="H20" i="122"/>
  <c r="H17" i="122" s="1"/>
  <c r="I20" i="122"/>
  <c r="J20" i="122"/>
  <c r="K20" i="122"/>
  <c r="L20" i="122"/>
  <c r="M20" i="122"/>
  <c r="E21" i="122"/>
  <c r="F21" i="122"/>
  <c r="G21" i="122"/>
  <c r="H21" i="122"/>
  <c r="I21" i="122"/>
  <c r="J21" i="122"/>
  <c r="K21" i="122"/>
  <c r="K17" i="122" s="1"/>
  <c r="L21" i="122"/>
  <c r="L17" i="122" s="1"/>
  <c r="M21" i="122"/>
  <c r="E22" i="122"/>
  <c r="F22" i="122"/>
  <c r="D22" i="122" s="1"/>
  <c r="G22" i="122"/>
  <c r="H22" i="122"/>
  <c r="I22" i="122"/>
  <c r="J22" i="122"/>
  <c r="K22" i="122"/>
  <c r="L22" i="122"/>
  <c r="M22" i="122"/>
  <c r="E23" i="122"/>
  <c r="D23" i="122" s="1"/>
  <c r="F23" i="122"/>
  <c r="G23" i="122"/>
  <c r="H23" i="122"/>
  <c r="I23" i="122"/>
  <c r="J23" i="122"/>
  <c r="K23" i="122"/>
  <c r="L23" i="122"/>
  <c r="M23" i="122"/>
  <c r="E24" i="122"/>
  <c r="D24" i="122" s="1"/>
  <c r="F24" i="122"/>
  <c r="G24" i="122"/>
  <c r="H24" i="122"/>
  <c r="I24" i="122"/>
  <c r="J24" i="122"/>
  <c r="K24" i="122"/>
  <c r="L24" i="122"/>
  <c r="M24" i="122"/>
  <c r="E25" i="122"/>
  <c r="F25" i="122"/>
  <c r="G25" i="122"/>
  <c r="H25" i="122"/>
  <c r="I25" i="122"/>
  <c r="J25" i="122"/>
  <c r="K25" i="122"/>
  <c r="L25" i="122"/>
  <c r="M25" i="122"/>
  <c r="E26" i="122"/>
  <c r="D26" i="122" s="1"/>
  <c r="F26" i="122"/>
  <c r="G26" i="122"/>
  <c r="H26" i="122"/>
  <c r="I26" i="122"/>
  <c r="J26" i="122"/>
  <c r="K26" i="122"/>
  <c r="L26" i="122"/>
  <c r="M26" i="122"/>
  <c r="E27" i="122"/>
  <c r="D27" i="122" s="1"/>
  <c r="F27" i="122"/>
  <c r="G27" i="122"/>
  <c r="H27" i="122"/>
  <c r="I27" i="122"/>
  <c r="J27" i="122"/>
  <c r="K27" i="122"/>
  <c r="L27" i="122"/>
  <c r="M27" i="122"/>
  <c r="E28" i="122"/>
  <c r="D28" i="122" s="1"/>
  <c r="F28" i="122"/>
  <c r="G28" i="122"/>
  <c r="H28" i="122"/>
  <c r="I28" i="122"/>
  <c r="J28" i="122"/>
  <c r="K28" i="122"/>
  <c r="L28" i="122"/>
  <c r="M28" i="122"/>
  <c r="E29" i="122"/>
  <c r="F29" i="122"/>
  <c r="G29" i="122"/>
  <c r="H29" i="122"/>
  <c r="I29" i="122"/>
  <c r="J29" i="122"/>
  <c r="K29" i="122"/>
  <c r="L29" i="122"/>
  <c r="M29" i="122"/>
  <c r="E30" i="122"/>
  <c r="F30" i="122"/>
  <c r="D30" i="122" s="1"/>
  <c r="G30" i="122"/>
  <c r="H30" i="122"/>
  <c r="I30" i="122"/>
  <c r="J30" i="122"/>
  <c r="K30" i="122"/>
  <c r="L30" i="122"/>
  <c r="M30" i="122"/>
  <c r="E31" i="122"/>
  <c r="D31" i="122" s="1"/>
  <c r="F31" i="122"/>
  <c r="G31" i="122"/>
  <c r="H31" i="122"/>
  <c r="I31" i="122"/>
  <c r="J31" i="122"/>
  <c r="K31" i="122"/>
  <c r="L31" i="122"/>
  <c r="M31" i="122"/>
  <c r="E32" i="122"/>
  <c r="D32" i="122" s="1"/>
  <c r="F32" i="122"/>
  <c r="G32" i="122"/>
  <c r="H32" i="122"/>
  <c r="I32" i="122"/>
  <c r="J32" i="122"/>
  <c r="K32" i="122"/>
  <c r="L32" i="122"/>
  <c r="M32" i="122"/>
  <c r="E33" i="122"/>
  <c r="F33" i="122"/>
  <c r="G33" i="122"/>
  <c r="H33" i="122"/>
  <c r="I33" i="122"/>
  <c r="J33" i="122"/>
  <c r="K33" i="122"/>
  <c r="L33" i="122"/>
  <c r="M33" i="122"/>
  <c r="E34" i="122"/>
  <c r="D34" i="122" s="1"/>
  <c r="F34" i="122"/>
  <c r="G34" i="122"/>
  <c r="H34" i="122"/>
  <c r="I34" i="122"/>
  <c r="J34" i="122"/>
  <c r="K34" i="122"/>
  <c r="L34" i="122"/>
  <c r="M34" i="122"/>
  <c r="E35" i="122"/>
  <c r="D35" i="122" s="1"/>
  <c r="F35" i="122"/>
  <c r="G35" i="122"/>
  <c r="H35" i="122"/>
  <c r="I35" i="122"/>
  <c r="J35" i="122"/>
  <c r="K35" i="122"/>
  <c r="L35" i="122"/>
  <c r="M35" i="122"/>
  <c r="E36" i="122"/>
  <c r="D36" i="122" s="1"/>
  <c r="F36" i="122"/>
  <c r="G36" i="122"/>
  <c r="H36" i="122"/>
  <c r="I36" i="122"/>
  <c r="J36" i="122"/>
  <c r="K36" i="122"/>
  <c r="L36" i="122"/>
  <c r="M36" i="122"/>
  <c r="E37" i="122"/>
  <c r="F37" i="122"/>
  <c r="G37" i="122"/>
  <c r="H37" i="122"/>
  <c r="I37" i="122"/>
  <c r="J37" i="122"/>
  <c r="K37" i="122"/>
  <c r="L37" i="122"/>
  <c r="M37" i="122"/>
  <c r="E38" i="122"/>
  <c r="F38" i="122"/>
  <c r="D38" i="122" s="1"/>
  <c r="G38" i="122"/>
  <c r="H38" i="122"/>
  <c r="I38" i="122"/>
  <c r="J38" i="122"/>
  <c r="K38" i="122"/>
  <c r="L38" i="122"/>
  <c r="M38" i="122"/>
  <c r="E39" i="122"/>
  <c r="D39" i="122" s="1"/>
  <c r="F39" i="122"/>
  <c r="G39" i="122"/>
  <c r="H39" i="122"/>
  <c r="I39" i="122"/>
  <c r="J39" i="122"/>
  <c r="K39" i="122"/>
  <c r="L39" i="122"/>
  <c r="M39" i="122"/>
  <c r="E40" i="122"/>
  <c r="D40" i="122" s="1"/>
  <c r="F40" i="122"/>
  <c r="G40" i="122"/>
  <c r="H40" i="122"/>
  <c r="I40" i="122"/>
  <c r="J40" i="122"/>
  <c r="K40" i="122"/>
  <c r="L40" i="122"/>
  <c r="M40" i="122"/>
  <c r="E41" i="122"/>
  <c r="F41" i="122"/>
  <c r="G41" i="122"/>
  <c r="H41" i="122"/>
  <c r="I41" i="122"/>
  <c r="J41" i="122"/>
  <c r="K41" i="122"/>
  <c r="L41" i="122"/>
  <c r="M41" i="122"/>
  <c r="F18" i="122"/>
  <c r="G18" i="122"/>
  <c r="H18" i="122"/>
  <c r="I18" i="122"/>
  <c r="J18" i="122"/>
  <c r="K18" i="122"/>
  <c r="L18" i="122"/>
  <c r="M18" i="122"/>
  <c r="E18" i="122"/>
  <c r="G17" i="122"/>
  <c r="D21" i="122"/>
  <c r="D25" i="122"/>
  <c r="D29" i="122"/>
  <c r="D33" i="122"/>
  <c r="D37" i="122"/>
  <c r="D41" i="122"/>
  <c r="M16" i="122"/>
  <c r="L16" i="122"/>
  <c r="K16" i="122"/>
  <c r="J16" i="122"/>
  <c r="I16" i="122"/>
  <c r="H16" i="122"/>
  <c r="G16" i="122"/>
  <c r="F16" i="122"/>
  <c r="E16" i="122"/>
  <c r="M15" i="122"/>
  <c r="L15" i="122"/>
  <c r="K15" i="122"/>
  <c r="J15" i="122"/>
  <c r="I15" i="122"/>
  <c r="H15" i="122"/>
  <c r="G15" i="122"/>
  <c r="F15" i="122"/>
  <c r="E15" i="122"/>
  <c r="J14" i="122"/>
  <c r="K14" i="122"/>
  <c r="L14" i="122"/>
  <c r="M14" i="122"/>
  <c r="F14" i="122"/>
  <c r="G14" i="122"/>
  <c r="H14" i="122"/>
  <c r="I14" i="122"/>
  <c r="E14" i="122"/>
  <c r="D33" i="131" l="1"/>
  <c r="D17" i="131"/>
  <c r="D31" i="131"/>
  <c r="D23" i="131"/>
  <c r="D15" i="131"/>
  <c r="D37" i="131"/>
  <c r="I15" i="128"/>
  <c r="G15" i="128" s="1"/>
  <c r="G16" i="128"/>
  <c r="D32" i="128"/>
  <c r="D24" i="128"/>
  <c r="D38" i="128"/>
  <c r="D30" i="128"/>
  <c r="D22" i="128"/>
  <c r="D16" i="128"/>
  <c r="E15" i="128"/>
  <c r="E17" i="126"/>
  <c r="K17" i="126"/>
  <c r="D27" i="124"/>
  <c r="F17" i="124"/>
  <c r="K17" i="124"/>
  <c r="J17" i="124"/>
  <c r="D18" i="124"/>
  <c r="E17" i="122"/>
  <c r="I17" i="122"/>
  <c r="D18" i="122"/>
  <c r="D14" i="121"/>
  <c r="E14" i="121"/>
  <c r="F14" i="121"/>
  <c r="G14" i="121"/>
  <c r="H14" i="121"/>
  <c r="I14" i="121"/>
  <c r="J14" i="121"/>
  <c r="K14" i="121"/>
  <c r="L14" i="121"/>
  <c r="M14" i="121"/>
  <c r="N14" i="121"/>
  <c r="O14" i="121"/>
  <c r="P14" i="121"/>
  <c r="Q14" i="121"/>
  <c r="R14" i="121"/>
  <c r="S14" i="121"/>
  <c r="T14" i="121"/>
  <c r="U14" i="121"/>
  <c r="D15" i="121"/>
  <c r="E15" i="121"/>
  <c r="F15" i="121"/>
  <c r="G15" i="121"/>
  <c r="H15" i="121"/>
  <c r="I15" i="121"/>
  <c r="J15" i="121"/>
  <c r="K15" i="121"/>
  <c r="L15" i="121"/>
  <c r="M15" i="121"/>
  <c r="N15" i="121"/>
  <c r="O15" i="121"/>
  <c r="P15" i="121"/>
  <c r="Q15" i="121"/>
  <c r="R15" i="121"/>
  <c r="S15" i="121"/>
  <c r="T15" i="121"/>
  <c r="U15" i="121"/>
  <c r="D16" i="121"/>
  <c r="E16" i="121"/>
  <c r="F16" i="121"/>
  <c r="G16" i="121"/>
  <c r="H16" i="121"/>
  <c r="I16" i="121"/>
  <c r="J16" i="121"/>
  <c r="K16" i="121"/>
  <c r="L16" i="121"/>
  <c r="M16" i="121"/>
  <c r="N16" i="121"/>
  <c r="O16" i="121"/>
  <c r="P16" i="121"/>
  <c r="Q16" i="121"/>
  <c r="R16" i="121"/>
  <c r="S16" i="121"/>
  <c r="T16" i="121"/>
  <c r="U16" i="121"/>
  <c r="D17" i="121"/>
  <c r="E17" i="121"/>
  <c r="F17" i="121"/>
  <c r="G17" i="121"/>
  <c r="H17" i="121"/>
  <c r="I17" i="121"/>
  <c r="J17" i="121"/>
  <c r="K17" i="121"/>
  <c r="L17" i="121"/>
  <c r="M17" i="121"/>
  <c r="N17" i="121"/>
  <c r="O17" i="121"/>
  <c r="P17" i="121"/>
  <c r="Q17" i="121"/>
  <c r="R17" i="121"/>
  <c r="S17" i="121"/>
  <c r="T17" i="121"/>
  <c r="U17" i="121"/>
  <c r="D18" i="121"/>
  <c r="E18" i="121"/>
  <c r="F18" i="121"/>
  <c r="G18" i="121"/>
  <c r="H18" i="121"/>
  <c r="I18" i="121"/>
  <c r="J18" i="121"/>
  <c r="K18" i="121"/>
  <c r="L18" i="121"/>
  <c r="M18" i="121"/>
  <c r="N18" i="121"/>
  <c r="O18" i="121"/>
  <c r="P18" i="121"/>
  <c r="Q18" i="121"/>
  <c r="R18" i="121"/>
  <c r="S18" i="121"/>
  <c r="T18" i="121"/>
  <c r="U18" i="121"/>
  <c r="D19" i="121"/>
  <c r="E19" i="121"/>
  <c r="F19" i="121"/>
  <c r="G19" i="121"/>
  <c r="H19" i="121"/>
  <c r="I19" i="121"/>
  <c r="J19" i="121"/>
  <c r="K19" i="121"/>
  <c r="L19" i="121"/>
  <c r="M19" i="121"/>
  <c r="N19" i="121"/>
  <c r="O19" i="121"/>
  <c r="P19" i="121"/>
  <c r="Q19" i="121"/>
  <c r="R19" i="121"/>
  <c r="S19" i="121"/>
  <c r="T19" i="121"/>
  <c r="U19" i="121"/>
  <c r="D20" i="121"/>
  <c r="E20" i="121"/>
  <c r="F20" i="121"/>
  <c r="G20" i="121"/>
  <c r="H20" i="121"/>
  <c r="I20" i="121"/>
  <c r="J20" i="121"/>
  <c r="K20" i="121"/>
  <c r="L20" i="121"/>
  <c r="M20" i="121"/>
  <c r="N20" i="121"/>
  <c r="O20" i="121"/>
  <c r="P20" i="121"/>
  <c r="Q20" i="121"/>
  <c r="R20" i="121"/>
  <c r="S20" i="121"/>
  <c r="T20" i="121"/>
  <c r="U20" i="121"/>
  <c r="D21" i="121"/>
  <c r="E21" i="121"/>
  <c r="F21" i="121"/>
  <c r="G21" i="121"/>
  <c r="H21" i="121"/>
  <c r="I21" i="121"/>
  <c r="J21" i="121"/>
  <c r="K21" i="121"/>
  <c r="L21" i="121"/>
  <c r="M21" i="121"/>
  <c r="N21" i="121"/>
  <c r="O21" i="121"/>
  <c r="P21" i="121"/>
  <c r="Q21" i="121"/>
  <c r="R21" i="121"/>
  <c r="S21" i="121"/>
  <c r="T21" i="121"/>
  <c r="U21" i="121"/>
  <c r="D22" i="121"/>
  <c r="E22" i="121"/>
  <c r="F22" i="121"/>
  <c r="G22" i="121"/>
  <c r="H22" i="121"/>
  <c r="I22" i="121"/>
  <c r="J22" i="121"/>
  <c r="K22" i="121"/>
  <c r="L22" i="121"/>
  <c r="M22" i="121"/>
  <c r="N22" i="121"/>
  <c r="O22" i="121"/>
  <c r="P22" i="121"/>
  <c r="Q22" i="121"/>
  <c r="R22" i="121"/>
  <c r="S22" i="121"/>
  <c r="T22" i="121"/>
  <c r="U22" i="121"/>
  <c r="D23" i="121"/>
  <c r="E23" i="121"/>
  <c r="F23" i="121"/>
  <c r="G23" i="121"/>
  <c r="H23" i="121"/>
  <c r="I23" i="121"/>
  <c r="J23" i="121"/>
  <c r="K23" i="121"/>
  <c r="L23" i="121"/>
  <c r="M23" i="121"/>
  <c r="N23" i="121"/>
  <c r="O23" i="121"/>
  <c r="P23" i="121"/>
  <c r="Q23" i="121"/>
  <c r="R23" i="121"/>
  <c r="S23" i="121"/>
  <c r="T23" i="121"/>
  <c r="U23" i="121"/>
  <c r="D24" i="121"/>
  <c r="E24" i="121"/>
  <c r="F24" i="121"/>
  <c r="G24" i="121"/>
  <c r="H24" i="121"/>
  <c r="I24" i="121"/>
  <c r="J24" i="121"/>
  <c r="K24" i="121"/>
  <c r="L24" i="121"/>
  <c r="M24" i="121"/>
  <c r="N24" i="121"/>
  <c r="O24" i="121"/>
  <c r="P24" i="121"/>
  <c r="Q24" i="121"/>
  <c r="R24" i="121"/>
  <c r="S24" i="121"/>
  <c r="T24" i="121"/>
  <c r="U24" i="121"/>
  <c r="D25" i="121"/>
  <c r="E25" i="121"/>
  <c r="F25" i="121"/>
  <c r="G25" i="121"/>
  <c r="H25" i="121"/>
  <c r="I25" i="121"/>
  <c r="J25" i="121"/>
  <c r="K25" i="121"/>
  <c r="L25" i="121"/>
  <c r="M25" i="121"/>
  <c r="N25" i="121"/>
  <c r="O25" i="121"/>
  <c r="P25" i="121"/>
  <c r="Q25" i="121"/>
  <c r="R25" i="121"/>
  <c r="S25" i="121"/>
  <c r="T25" i="121"/>
  <c r="U25" i="121"/>
  <c r="D26" i="121"/>
  <c r="E26" i="121"/>
  <c r="F26" i="121"/>
  <c r="G26" i="121"/>
  <c r="H26" i="121"/>
  <c r="I26" i="121"/>
  <c r="J26" i="121"/>
  <c r="K26" i="121"/>
  <c r="L26" i="121"/>
  <c r="M26" i="121"/>
  <c r="N26" i="121"/>
  <c r="O26" i="121"/>
  <c r="P26" i="121"/>
  <c r="Q26" i="121"/>
  <c r="R26" i="121"/>
  <c r="S26" i="121"/>
  <c r="T26" i="121"/>
  <c r="U26" i="121"/>
  <c r="D27" i="121"/>
  <c r="E27" i="121"/>
  <c r="F27" i="121"/>
  <c r="G27" i="121"/>
  <c r="H27" i="121"/>
  <c r="I27" i="121"/>
  <c r="J27" i="121"/>
  <c r="K27" i="121"/>
  <c r="L27" i="121"/>
  <c r="M27" i="121"/>
  <c r="N27" i="121"/>
  <c r="O27" i="121"/>
  <c r="P27" i="121"/>
  <c r="Q27" i="121"/>
  <c r="R27" i="121"/>
  <c r="S27" i="121"/>
  <c r="T27" i="121"/>
  <c r="U27" i="121"/>
  <c r="D28" i="121"/>
  <c r="E28" i="121"/>
  <c r="F28" i="121"/>
  <c r="G28" i="121"/>
  <c r="H28" i="121"/>
  <c r="I28" i="121"/>
  <c r="J28" i="121"/>
  <c r="K28" i="121"/>
  <c r="L28" i="121"/>
  <c r="M28" i="121"/>
  <c r="N28" i="121"/>
  <c r="O28" i="121"/>
  <c r="P28" i="121"/>
  <c r="Q28" i="121"/>
  <c r="R28" i="121"/>
  <c r="S28" i="121"/>
  <c r="T28" i="121"/>
  <c r="U28" i="121"/>
  <c r="D29" i="121"/>
  <c r="E29" i="121"/>
  <c r="F29" i="121"/>
  <c r="G29" i="121"/>
  <c r="H29" i="121"/>
  <c r="I29" i="121"/>
  <c r="J29" i="121"/>
  <c r="K29" i="121"/>
  <c r="L29" i="121"/>
  <c r="M29" i="121"/>
  <c r="N29" i="121"/>
  <c r="O29" i="121"/>
  <c r="P29" i="121"/>
  <c r="Q29" i="121"/>
  <c r="R29" i="121"/>
  <c r="S29" i="121"/>
  <c r="T29" i="121"/>
  <c r="U29" i="121"/>
  <c r="D30" i="121"/>
  <c r="E30" i="121"/>
  <c r="F30" i="121"/>
  <c r="G30" i="121"/>
  <c r="H30" i="121"/>
  <c r="I30" i="121"/>
  <c r="J30" i="121"/>
  <c r="K30" i="121"/>
  <c r="L30" i="121"/>
  <c r="M30" i="121"/>
  <c r="N30" i="121"/>
  <c r="O30" i="121"/>
  <c r="P30" i="121"/>
  <c r="Q30" i="121"/>
  <c r="R30" i="121"/>
  <c r="S30" i="121"/>
  <c r="T30" i="121"/>
  <c r="U30" i="121"/>
  <c r="E13" i="121"/>
  <c r="F13" i="121"/>
  <c r="G13" i="121"/>
  <c r="H13" i="121"/>
  <c r="I13" i="121"/>
  <c r="J13" i="121"/>
  <c r="K13" i="121"/>
  <c r="L13" i="121"/>
  <c r="M13" i="121"/>
  <c r="N13" i="121"/>
  <c r="O13" i="121"/>
  <c r="P13" i="121"/>
  <c r="Q13" i="121"/>
  <c r="R13" i="121"/>
  <c r="S13" i="121"/>
  <c r="T13" i="121"/>
  <c r="U13" i="121"/>
  <c r="D13" i="121"/>
  <c r="E12" i="121"/>
  <c r="F12" i="121"/>
  <c r="G12" i="121"/>
  <c r="H12" i="121"/>
  <c r="I12" i="121"/>
  <c r="J12" i="121"/>
  <c r="K12" i="121"/>
  <c r="L12" i="121"/>
  <c r="M12" i="121"/>
  <c r="N12" i="121"/>
  <c r="O12" i="121"/>
  <c r="P12" i="121"/>
  <c r="Q12" i="121"/>
  <c r="R12" i="121"/>
  <c r="S12" i="121"/>
  <c r="T12" i="121"/>
  <c r="U12" i="121"/>
  <c r="D12" i="121"/>
  <c r="F56" i="120"/>
  <c r="G56" i="120"/>
  <c r="H56" i="120"/>
  <c r="I56" i="120"/>
  <c r="J56" i="120"/>
  <c r="K56" i="120"/>
  <c r="L56" i="120"/>
  <c r="M56" i="120"/>
  <c r="N56" i="120"/>
  <c r="O56" i="120"/>
  <c r="P56" i="120"/>
  <c r="Q56" i="120"/>
  <c r="R56" i="120"/>
  <c r="S56" i="120"/>
  <c r="T56" i="120"/>
  <c r="U56" i="120"/>
  <c r="V56" i="120"/>
  <c r="E56" i="120"/>
  <c r="E41" i="120"/>
  <c r="F41" i="120"/>
  <c r="G41" i="120"/>
  <c r="H41" i="120"/>
  <c r="I41" i="120"/>
  <c r="J41" i="120"/>
  <c r="K41" i="120"/>
  <c r="L41" i="120"/>
  <c r="M41" i="120"/>
  <c r="N41" i="120"/>
  <c r="O41" i="120"/>
  <c r="P41" i="120"/>
  <c r="Q41" i="120"/>
  <c r="R41" i="120"/>
  <c r="S41" i="120"/>
  <c r="T41" i="120"/>
  <c r="U41" i="120"/>
  <c r="V41" i="120"/>
  <c r="E42" i="120"/>
  <c r="F42" i="120"/>
  <c r="G42" i="120"/>
  <c r="H42" i="120"/>
  <c r="I42" i="120"/>
  <c r="J42" i="120"/>
  <c r="K42" i="120"/>
  <c r="L42" i="120"/>
  <c r="M42" i="120"/>
  <c r="N42" i="120"/>
  <c r="O42" i="120"/>
  <c r="P42" i="120"/>
  <c r="Q42" i="120"/>
  <c r="R42" i="120"/>
  <c r="S42" i="120"/>
  <c r="T42" i="120"/>
  <c r="U42" i="120"/>
  <c r="V42" i="120"/>
  <c r="E43" i="120"/>
  <c r="F43" i="120"/>
  <c r="G43" i="120"/>
  <c r="H43" i="120"/>
  <c r="I43" i="120"/>
  <c r="J43" i="120"/>
  <c r="K43" i="120"/>
  <c r="L43" i="120"/>
  <c r="M43" i="120"/>
  <c r="N43" i="120"/>
  <c r="O43" i="120"/>
  <c r="P43" i="120"/>
  <c r="Q43" i="120"/>
  <c r="R43" i="120"/>
  <c r="S43" i="120"/>
  <c r="T43" i="120"/>
  <c r="U43" i="120"/>
  <c r="V43" i="120"/>
  <c r="E44" i="120"/>
  <c r="F44" i="120"/>
  <c r="G44" i="120"/>
  <c r="H44" i="120"/>
  <c r="I44" i="120"/>
  <c r="J44" i="120"/>
  <c r="K44" i="120"/>
  <c r="L44" i="120"/>
  <c r="M44" i="120"/>
  <c r="N44" i="120"/>
  <c r="O44" i="120"/>
  <c r="P44" i="120"/>
  <c r="Q44" i="120"/>
  <c r="R44" i="120"/>
  <c r="S44" i="120"/>
  <c r="T44" i="120"/>
  <c r="U44" i="120"/>
  <c r="V44" i="120"/>
  <c r="E45" i="120"/>
  <c r="F45" i="120"/>
  <c r="G45" i="120"/>
  <c r="H45" i="120"/>
  <c r="I45" i="120"/>
  <c r="J45" i="120"/>
  <c r="K45" i="120"/>
  <c r="L45" i="120"/>
  <c r="M45" i="120"/>
  <c r="N45" i="120"/>
  <c r="O45" i="120"/>
  <c r="P45" i="120"/>
  <c r="Q45" i="120"/>
  <c r="R45" i="120"/>
  <c r="S45" i="120"/>
  <c r="T45" i="120"/>
  <c r="U45" i="120"/>
  <c r="V45" i="120"/>
  <c r="E46" i="120"/>
  <c r="F46" i="120"/>
  <c r="G46" i="120"/>
  <c r="H46" i="120"/>
  <c r="I46" i="120"/>
  <c r="J46" i="120"/>
  <c r="K46" i="120"/>
  <c r="L46" i="120"/>
  <c r="M46" i="120"/>
  <c r="N46" i="120"/>
  <c r="O46" i="120"/>
  <c r="P46" i="120"/>
  <c r="Q46" i="120"/>
  <c r="R46" i="120"/>
  <c r="S46" i="120"/>
  <c r="T46" i="120"/>
  <c r="U46" i="120"/>
  <c r="V46" i="120"/>
  <c r="E47" i="120"/>
  <c r="F47" i="120"/>
  <c r="G47" i="120"/>
  <c r="H47" i="120"/>
  <c r="I47" i="120"/>
  <c r="J47" i="120"/>
  <c r="K47" i="120"/>
  <c r="L47" i="120"/>
  <c r="M47" i="120"/>
  <c r="N47" i="120"/>
  <c r="O47" i="120"/>
  <c r="P47" i="120"/>
  <c r="Q47" i="120"/>
  <c r="R47" i="120"/>
  <c r="S47" i="120"/>
  <c r="T47" i="120"/>
  <c r="U47" i="120"/>
  <c r="V47" i="120"/>
  <c r="E48" i="120"/>
  <c r="F48" i="120"/>
  <c r="G48" i="120"/>
  <c r="H48" i="120"/>
  <c r="I48" i="120"/>
  <c r="J48" i="120"/>
  <c r="K48" i="120"/>
  <c r="L48" i="120"/>
  <c r="M48" i="120"/>
  <c r="N48" i="120"/>
  <c r="O48" i="120"/>
  <c r="P48" i="120"/>
  <c r="Q48" i="120"/>
  <c r="R48" i="120"/>
  <c r="S48" i="120"/>
  <c r="T48" i="120"/>
  <c r="U48" i="120"/>
  <c r="V48" i="120"/>
  <c r="E49" i="120"/>
  <c r="F49" i="120"/>
  <c r="G49" i="120"/>
  <c r="H49" i="120"/>
  <c r="I49" i="120"/>
  <c r="J49" i="120"/>
  <c r="K49" i="120"/>
  <c r="L49" i="120"/>
  <c r="M49" i="120"/>
  <c r="N49" i="120"/>
  <c r="O49" i="120"/>
  <c r="P49" i="120"/>
  <c r="Q49" i="120"/>
  <c r="R49" i="120"/>
  <c r="S49" i="120"/>
  <c r="T49" i="120"/>
  <c r="U49" i="120"/>
  <c r="V49" i="120"/>
  <c r="E50" i="120"/>
  <c r="F50" i="120"/>
  <c r="G50" i="120"/>
  <c r="H50" i="120"/>
  <c r="I50" i="120"/>
  <c r="J50" i="120"/>
  <c r="K50" i="120"/>
  <c r="L50" i="120"/>
  <c r="M50" i="120"/>
  <c r="N50" i="120"/>
  <c r="O50" i="120"/>
  <c r="P50" i="120"/>
  <c r="Q50" i="120"/>
  <c r="R50" i="120"/>
  <c r="S50" i="120"/>
  <c r="T50" i="120"/>
  <c r="U50" i="120"/>
  <c r="V50" i="120"/>
  <c r="E51" i="120"/>
  <c r="F51" i="120"/>
  <c r="G51" i="120"/>
  <c r="H51" i="120"/>
  <c r="I51" i="120"/>
  <c r="J51" i="120"/>
  <c r="K51" i="120"/>
  <c r="L51" i="120"/>
  <c r="M51" i="120"/>
  <c r="N51" i="120"/>
  <c r="O51" i="120"/>
  <c r="P51" i="120"/>
  <c r="Q51" i="120"/>
  <c r="R51" i="120"/>
  <c r="S51" i="120"/>
  <c r="T51" i="120"/>
  <c r="U51" i="120"/>
  <c r="V51" i="120"/>
  <c r="E52" i="120"/>
  <c r="F52" i="120"/>
  <c r="G52" i="120"/>
  <c r="H52" i="120"/>
  <c r="I52" i="120"/>
  <c r="J52" i="120"/>
  <c r="K52" i="120"/>
  <c r="L52" i="120"/>
  <c r="M52" i="120"/>
  <c r="N52" i="120"/>
  <c r="O52" i="120"/>
  <c r="P52" i="120"/>
  <c r="Q52" i="120"/>
  <c r="R52" i="120"/>
  <c r="S52" i="120"/>
  <c r="T52" i="120"/>
  <c r="U52" i="120"/>
  <c r="V52" i="120"/>
  <c r="E53" i="120"/>
  <c r="F53" i="120"/>
  <c r="G53" i="120"/>
  <c r="H53" i="120"/>
  <c r="I53" i="120"/>
  <c r="J53" i="120"/>
  <c r="K53" i="120"/>
  <c r="L53" i="120"/>
  <c r="M53" i="120"/>
  <c r="N53" i="120"/>
  <c r="O53" i="120"/>
  <c r="P53" i="120"/>
  <c r="Q53" i="120"/>
  <c r="R53" i="120"/>
  <c r="S53" i="120"/>
  <c r="T53" i="120"/>
  <c r="U53" i="120"/>
  <c r="V53" i="120"/>
  <c r="E54" i="120"/>
  <c r="F54" i="120"/>
  <c r="G54" i="120"/>
  <c r="H54" i="120"/>
  <c r="I54" i="120"/>
  <c r="J54" i="120"/>
  <c r="K54" i="120"/>
  <c r="L54" i="120"/>
  <c r="M54" i="120"/>
  <c r="N54" i="120"/>
  <c r="O54" i="120"/>
  <c r="P54" i="120"/>
  <c r="Q54" i="120"/>
  <c r="R54" i="120"/>
  <c r="S54" i="120"/>
  <c r="T54" i="120"/>
  <c r="U54" i="120"/>
  <c r="V54" i="120"/>
  <c r="E55" i="120"/>
  <c r="F55" i="120"/>
  <c r="G55" i="120"/>
  <c r="H55" i="120"/>
  <c r="I55" i="120"/>
  <c r="J55" i="120"/>
  <c r="K55" i="120"/>
  <c r="L55" i="120"/>
  <c r="M55" i="120"/>
  <c r="N55" i="120"/>
  <c r="O55" i="120"/>
  <c r="P55" i="120"/>
  <c r="Q55" i="120"/>
  <c r="R55" i="120"/>
  <c r="S55" i="120"/>
  <c r="T55" i="120"/>
  <c r="U55" i="120"/>
  <c r="V55" i="120"/>
  <c r="F40" i="120"/>
  <c r="G40" i="120"/>
  <c r="H40" i="120"/>
  <c r="I40" i="120"/>
  <c r="J40" i="120"/>
  <c r="K40" i="120"/>
  <c r="L40" i="120"/>
  <c r="M40" i="120"/>
  <c r="N40" i="120"/>
  <c r="O40" i="120"/>
  <c r="P40" i="120"/>
  <c r="Q40" i="120"/>
  <c r="R40" i="120"/>
  <c r="S40" i="120"/>
  <c r="T40" i="120"/>
  <c r="U40" i="120"/>
  <c r="V40" i="120"/>
  <c r="E40" i="120"/>
  <c r="E17" i="120"/>
  <c r="F17" i="120"/>
  <c r="G17" i="120"/>
  <c r="H17" i="120"/>
  <c r="I17" i="120"/>
  <c r="J17" i="120"/>
  <c r="K17" i="120"/>
  <c r="L17" i="120"/>
  <c r="M17" i="120"/>
  <c r="N17" i="120"/>
  <c r="O17" i="120"/>
  <c r="P17" i="120"/>
  <c r="Q17" i="120"/>
  <c r="R17" i="120"/>
  <c r="S17" i="120"/>
  <c r="T17" i="120"/>
  <c r="U17" i="120"/>
  <c r="V17" i="120"/>
  <c r="E18" i="120"/>
  <c r="F18" i="120"/>
  <c r="G18" i="120"/>
  <c r="H18" i="120"/>
  <c r="I18" i="120"/>
  <c r="J18" i="120"/>
  <c r="K18" i="120"/>
  <c r="L18" i="120"/>
  <c r="M18" i="120"/>
  <c r="N18" i="120"/>
  <c r="O18" i="120"/>
  <c r="P18" i="120"/>
  <c r="Q18" i="120"/>
  <c r="R18" i="120"/>
  <c r="S18" i="120"/>
  <c r="T18" i="120"/>
  <c r="U18" i="120"/>
  <c r="V18" i="120"/>
  <c r="E19" i="120"/>
  <c r="F19" i="120"/>
  <c r="G19" i="120"/>
  <c r="H19" i="120"/>
  <c r="I19" i="120"/>
  <c r="J19" i="120"/>
  <c r="K19" i="120"/>
  <c r="L19" i="120"/>
  <c r="M19" i="120"/>
  <c r="N19" i="120"/>
  <c r="O19" i="120"/>
  <c r="P19" i="120"/>
  <c r="Q19" i="120"/>
  <c r="R19" i="120"/>
  <c r="S19" i="120"/>
  <c r="T19" i="120"/>
  <c r="U19" i="120"/>
  <c r="V19" i="120"/>
  <c r="E20" i="120"/>
  <c r="F20" i="120"/>
  <c r="D20" i="120" s="1"/>
  <c r="G20" i="120"/>
  <c r="H20" i="120"/>
  <c r="I20" i="120"/>
  <c r="J20" i="120"/>
  <c r="K20" i="120"/>
  <c r="L20" i="120"/>
  <c r="M20" i="120"/>
  <c r="N20" i="120"/>
  <c r="O20" i="120"/>
  <c r="P20" i="120"/>
  <c r="Q20" i="120"/>
  <c r="R20" i="120"/>
  <c r="S20" i="120"/>
  <c r="T20" i="120"/>
  <c r="U20" i="120"/>
  <c r="V20" i="120"/>
  <c r="E21" i="120"/>
  <c r="F21" i="120"/>
  <c r="G21" i="120"/>
  <c r="H21" i="120"/>
  <c r="I21" i="120"/>
  <c r="J21" i="120"/>
  <c r="K21" i="120"/>
  <c r="L21" i="120"/>
  <c r="M21" i="120"/>
  <c r="N21" i="120"/>
  <c r="O21" i="120"/>
  <c r="P21" i="120"/>
  <c r="Q21" i="120"/>
  <c r="R21" i="120"/>
  <c r="S21" i="120"/>
  <c r="T21" i="120"/>
  <c r="U21" i="120"/>
  <c r="V21" i="120"/>
  <c r="E22" i="120"/>
  <c r="F22" i="120"/>
  <c r="G22" i="120"/>
  <c r="H22" i="120"/>
  <c r="I22" i="120"/>
  <c r="J22" i="120"/>
  <c r="K22" i="120"/>
  <c r="L22" i="120"/>
  <c r="M22" i="120"/>
  <c r="N22" i="120"/>
  <c r="O22" i="120"/>
  <c r="P22" i="120"/>
  <c r="Q22" i="120"/>
  <c r="R22" i="120"/>
  <c r="S22" i="120"/>
  <c r="T22" i="120"/>
  <c r="U22" i="120"/>
  <c r="V22" i="120"/>
  <c r="E23" i="120"/>
  <c r="F23" i="120"/>
  <c r="G23" i="120"/>
  <c r="H23" i="120"/>
  <c r="I23" i="120"/>
  <c r="J23" i="120"/>
  <c r="K23" i="120"/>
  <c r="L23" i="120"/>
  <c r="M23" i="120"/>
  <c r="N23" i="120"/>
  <c r="O23" i="120"/>
  <c r="P23" i="120"/>
  <c r="Q23" i="120"/>
  <c r="R23" i="120"/>
  <c r="S23" i="120"/>
  <c r="T23" i="120"/>
  <c r="U23" i="120"/>
  <c r="V23" i="120"/>
  <c r="E24" i="120"/>
  <c r="F24" i="120"/>
  <c r="G24" i="120"/>
  <c r="H24" i="120"/>
  <c r="I24" i="120"/>
  <c r="J24" i="120"/>
  <c r="K24" i="120"/>
  <c r="L24" i="120"/>
  <c r="M24" i="120"/>
  <c r="N24" i="120"/>
  <c r="O24" i="120"/>
  <c r="P24" i="120"/>
  <c r="Q24" i="120"/>
  <c r="R24" i="120"/>
  <c r="S24" i="120"/>
  <c r="T24" i="120"/>
  <c r="U24" i="120"/>
  <c r="V24" i="120"/>
  <c r="E25" i="120"/>
  <c r="F25" i="120"/>
  <c r="G25" i="120"/>
  <c r="H25" i="120"/>
  <c r="I25" i="120"/>
  <c r="J25" i="120"/>
  <c r="K25" i="120"/>
  <c r="L25" i="120"/>
  <c r="M25" i="120"/>
  <c r="N25" i="120"/>
  <c r="O25" i="120"/>
  <c r="P25" i="120"/>
  <c r="Q25" i="120"/>
  <c r="R25" i="120"/>
  <c r="S25" i="120"/>
  <c r="T25" i="120"/>
  <c r="U25" i="120"/>
  <c r="V25" i="120"/>
  <c r="E26" i="120"/>
  <c r="F26" i="120"/>
  <c r="G26" i="120"/>
  <c r="H26" i="120"/>
  <c r="I26" i="120"/>
  <c r="J26" i="120"/>
  <c r="K26" i="120"/>
  <c r="L26" i="120"/>
  <c r="M26" i="120"/>
  <c r="N26" i="120"/>
  <c r="O26" i="120"/>
  <c r="P26" i="120"/>
  <c r="Q26" i="120"/>
  <c r="R26" i="120"/>
  <c r="S26" i="120"/>
  <c r="T26" i="120"/>
  <c r="U26" i="120"/>
  <c r="V26" i="120"/>
  <c r="E27" i="120"/>
  <c r="F27" i="120"/>
  <c r="G27" i="120"/>
  <c r="H27" i="120"/>
  <c r="I27" i="120"/>
  <c r="J27" i="120"/>
  <c r="K27" i="120"/>
  <c r="L27" i="120"/>
  <c r="M27" i="120"/>
  <c r="N27" i="120"/>
  <c r="O27" i="120"/>
  <c r="P27" i="120"/>
  <c r="Q27" i="120"/>
  <c r="R27" i="120"/>
  <c r="S27" i="120"/>
  <c r="T27" i="120"/>
  <c r="U27" i="120"/>
  <c r="V27" i="120"/>
  <c r="E28" i="120"/>
  <c r="F28" i="120"/>
  <c r="D28" i="120" s="1"/>
  <c r="G28" i="120"/>
  <c r="H28" i="120"/>
  <c r="I28" i="120"/>
  <c r="J28" i="120"/>
  <c r="K28" i="120"/>
  <c r="L28" i="120"/>
  <c r="M28" i="120"/>
  <c r="N28" i="120"/>
  <c r="O28" i="120"/>
  <c r="P28" i="120"/>
  <c r="Q28" i="120"/>
  <c r="R28" i="120"/>
  <c r="S28" i="120"/>
  <c r="T28" i="120"/>
  <c r="U28" i="120"/>
  <c r="V28" i="120"/>
  <c r="E29" i="120"/>
  <c r="F29" i="120"/>
  <c r="G29" i="120"/>
  <c r="H29" i="120"/>
  <c r="I29" i="120"/>
  <c r="J29" i="120"/>
  <c r="K29" i="120"/>
  <c r="L29" i="120"/>
  <c r="M29" i="120"/>
  <c r="N29" i="120"/>
  <c r="O29" i="120"/>
  <c r="P29" i="120"/>
  <c r="Q29" i="120"/>
  <c r="R29" i="120"/>
  <c r="S29" i="120"/>
  <c r="T29" i="120"/>
  <c r="U29" i="120"/>
  <c r="V29" i="120"/>
  <c r="E30" i="120"/>
  <c r="F30" i="120"/>
  <c r="G30" i="120"/>
  <c r="H30" i="120"/>
  <c r="I30" i="120"/>
  <c r="J30" i="120"/>
  <c r="K30" i="120"/>
  <c r="L30" i="120"/>
  <c r="M30" i="120"/>
  <c r="N30" i="120"/>
  <c r="O30" i="120"/>
  <c r="P30" i="120"/>
  <c r="Q30" i="120"/>
  <c r="R30" i="120"/>
  <c r="S30" i="120"/>
  <c r="T30" i="120"/>
  <c r="U30" i="120"/>
  <c r="V30" i="120"/>
  <c r="E31" i="120"/>
  <c r="F31" i="120"/>
  <c r="G31" i="120"/>
  <c r="H31" i="120"/>
  <c r="I31" i="120"/>
  <c r="J31" i="120"/>
  <c r="K31" i="120"/>
  <c r="L31" i="120"/>
  <c r="M31" i="120"/>
  <c r="N31" i="120"/>
  <c r="O31" i="120"/>
  <c r="P31" i="120"/>
  <c r="Q31" i="120"/>
  <c r="R31" i="120"/>
  <c r="S31" i="120"/>
  <c r="T31" i="120"/>
  <c r="U31" i="120"/>
  <c r="V31" i="120"/>
  <c r="E32" i="120"/>
  <c r="F32" i="120"/>
  <c r="G32" i="120"/>
  <c r="H32" i="120"/>
  <c r="I32" i="120"/>
  <c r="J32" i="120"/>
  <c r="K32" i="120"/>
  <c r="L32" i="120"/>
  <c r="M32" i="120"/>
  <c r="N32" i="120"/>
  <c r="O32" i="120"/>
  <c r="P32" i="120"/>
  <c r="Q32" i="120"/>
  <c r="R32" i="120"/>
  <c r="S32" i="120"/>
  <c r="T32" i="120"/>
  <c r="U32" i="120"/>
  <c r="V32" i="120"/>
  <c r="E33" i="120"/>
  <c r="F33" i="120"/>
  <c r="G33" i="120"/>
  <c r="H33" i="120"/>
  <c r="I33" i="120"/>
  <c r="J33" i="120"/>
  <c r="K33" i="120"/>
  <c r="L33" i="120"/>
  <c r="M33" i="120"/>
  <c r="N33" i="120"/>
  <c r="O33" i="120"/>
  <c r="P33" i="120"/>
  <c r="Q33" i="120"/>
  <c r="R33" i="120"/>
  <c r="S33" i="120"/>
  <c r="T33" i="120"/>
  <c r="U33" i="120"/>
  <c r="V33" i="120"/>
  <c r="E34" i="120"/>
  <c r="F34" i="120"/>
  <c r="G34" i="120"/>
  <c r="H34" i="120"/>
  <c r="I34" i="120"/>
  <c r="J34" i="120"/>
  <c r="K34" i="120"/>
  <c r="L34" i="120"/>
  <c r="M34" i="120"/>
  <c r="N34" i="120"/>
  <c r="O34" i="120"/>
  <c r="P34" i="120"/>
  <c r="Q34" i="120"/>
  <c r="R34" i="120"/>
  <c r="S34" i="120"/>
  <c r="T34" i="120"/>
  <c r="U34" i="120"/>
  <c r="V34" i="120"/>
  <c r="E35" i="120"/>
  <c r="F35" i="120"/>
  <c r="G35" i="120"/>
  <c r="H35" i="120"/>
  <c r="I35" i="120"/>
  <c r="J35" i="120"/>
  <c r="K35" i="120"/>
  <c r="L35" i="120"/>
  <c r="M35" i="120"/>
  <c r="N35" i="120"/>
  <c r="O35" i="120"/>
  <c r="P35" i="120"/>
  <c r="Q35" i="120"/>
  <c r="R35" i="120"/>
  <c r="S35" i="120"/>
  <c r="T35" i="120"/>
  <c r="U35" i="120"/>
  <c r="V35" i="120"/>
  <c r="E36" i="120"/>
  <c r="F36" i="120"/>
  <c r="D36" i="120" s="1"/>
  <c r="G36" i="120"/>
  <c r="H36" i="120"/>
  <c r="I36" i="120"/>
  <c r="J36" i="120"/>
  <c r="K36" i="120"/>
  <c r="L36" i="120"/>
  <c r="M36" i="120"/>
  <c r="N36" i="120"/>
  <c r="O36" i="120"/>
  <c r="P36" i="120"/>
  <c r="Q36" i="120"/>
  <c r="R36" i="120"/>
  <c r="S36" i="120"/>
  <c r="T36" i="120"/>
  <c r="U36" i="120"/>
  <c r="V36" i="120"/>
  <c r="E37" i="120"/>
  <c r="F37" i="120"/>
  <c r="G37" i="120"/>
  <c r="H37" i="120"/>
  <c r="I37" i="120"/>
  <c r="J37" i="120"/>
  <c r="K37" i="120"/>
  <c r="L37" i="120"/>
  <c r="M37" i="120"/>
  <c r="N37" i="120"/>
  <c r="O37" i="120"/>
  <c r="P37" i="120"/>
  <c r="Q37" i="120"/>
  <c r="R37" i="120"/>
  <c r="S37" i="120"/>
  <c r="T37" i="120"/>
  <c r="U37" i="120"/>
  <c r="V37" i="120"/>
  <c r="E38" i="120"/>
  <c r="F38" i="120"/>
  <c r="G38" i="120"/>
  <c r="H38" i="120"/>
  <c r="I38" i="120"/>
  <c r="J38" i="120"/>
  <c r="K38" i="120"/>
  <c r="L38" i="120"/>
  <c r="M38" i="120"/>
  <c r="N38" i="120"/>
  <c r="O38" i="120"/>
  <c r="P38" i="120"/>
  <c r="Q38" i="120"/>
  <c r="R38" i="120"/>
  <c r="S38" i="120"/>
  <c r="T38" i="120"/>
  <c r="U38" i="120"/>
  <c r="V38" i="120"/>
  <c r="E39" i="120"/>
  <c r="F39" i="120"/>
  <c r="G39" i="120"/>
  <c r="H39" i="120"/>
  <c r="I39" i="120"/>
  <c r="J39" i="120"/>
  <c r="K39" i="120"/>
  <c r="L39" i="120"/>
  <c r="M39" i="120"/>
  <c r="N39" i="120"/>
  <c r="O39" i="120"/>
  <c r="P39" i="120"/>
  <c r="Q39" i="120"/>
  <c r="R39" i="120"/>
  <c r="S39" i="120"/>
  <c r="T39" i="120"/>
  <c r="U39" i="120"/>
  <c r="V39" i="120"/>
  <c r="F16" i="120"/>
  <c r="G16" i="120"/>
  <c r="G15" i="120" s="1"/>
  <c r="H16" i="120"/>
  <c r="I16" i="120"/>
  <c r="I15" i="120" s="1"/>
  <c r="J16" i="120"/>
  <c r="K16" i="120"/>
  <c r="L16" i="120"/>
  <c r="M16" i="120"/>
  <c r="N16" i="120"/>
  <c r="O16" i="120"/>
  <c r="P16" i="120"/>
  <c r="Q16" i="120"/>
  <c r="Q15" i="120" s="1"/>
  <c r="R16" i="120"/>
  <c r="R15" i="120" s="1"/>
  <c r="S16" i="120"/>
  <c r="T16" i="120"/>
  <c r="U16" i="120"/>
  <c r="V16" i="120"/>
  <c r="E16" i="120"/>
  <c r="E13" i="120"/>
  <c r="F13" i="120"/>
  <c r="G13" i="120"/>
  <c r="H13" i="120"/>
  <c r="I13" i="120"/>
  <c r="J13" i="120"/>
  <c r="K13" i="120"/>
  <c r="L13" i="120"/>
  <c r="M13" i="120"/>
  <c r="N13" i="120"/>
  <c r="O13" i="120"/>
  <c r="P13" i="120"/>
  <c r="Q13" i="120"/>
  <c r="R13" i="120"/>
  <c r="S13" i="120"/>
  <c r="T13" i="120"/>
  <c r="U13" i="120"/>
  <c r="V13" i="120"/>
  <c r="E14" i="120"/>
  <c r="F14" i="120"/>
  <c r="G14" i="120"/>
  <c r="H14" i="120"/>
  <c r="I14" i="120"/>
  <c r="J14" i="120"/>
  <c r="K14" i="120"/>
  <c r="L14" i="120"/>
  <c r="M14" i="120"/>
  <c r="N14" i="120"/>
  <c r="O14" i="120"/>
  <c r="P14" i="120"/>
  <c r="Q14" i="120"/>
  <c r="R14" i="120"/>
  <c r="S14" i="120"/>
  <c r="T14" i="120"/>
  <c r="U14" i="120"/>
  <c r="V14" i="120"/>
  <c r="F12" i="120"/>
  <c r="G12" i="120"/>
  <c r="H12" i="120"/>
  <c r="I12" i="120"/>
  <c r="J12" i="120"/>
  <c r="K12" i="120"/>
  <c r="L12" i="120"/>
  <c r="M12" i="120"/>
  <c r="N12" i="120"/>
  <c r="O12" i="120"/>
  <c r="P12" i="120"/>
  <c r="Q12" i="120"/>
  <c r="R12" i="120"/>
  <c r="S12" i="120"/>
  <c r="T12" i="120"/>
  <c r="U12" i="120"/>
  <c r="V12" i="120"/>
  <c r="E12" i="120"/>
  <c r="K15" i="120"/>
  <c r="E15" i="120"/>
  <c r="H14" i="113"/>
  <c r="H15" i="113"/>
  <c r="H16" i="113"/>
  <c r="H17" i="113"/>
  <c r="H18" i="113"/>
  <c r="H19" i="113"/>
  <c r="H20" i="113"/>
  <c r="H21" i="113"/>
  <c r="H22" i="113"/>
  <c r="H23" i="113"/>
  <c r="H24" i="113"/>
  <c r="H25" i="113"/>
  <c r="H26" i="113"/>
  <c r="H27" i="113"/>
  <c r="H28" i="113"/>
  <c r="H29" i="113"/>
  <c r="H30" i="113"/>
  <c r="H13" i="113"/>
  <c r="H12" i="113"/>
  <c r="I56" i="112"/>
  <c r="I41" i="112"/>
  <c r="I42" i="112"/>
  <c r="I43" i="112"/>
  <c r="I44" i="112"/>
  <c r="I45" i="112"/>
  <c r="I46" i="112"/>
  <c r="I47" i="112"/>
  <c r="I48" i="112"/>
  <c r="I49" i="112"/>
  <c r="I50" i="112"/>
  <c r="I51" i="112"/>
  <c r="I52" i="112"/>
  <c r="I53" i="112"/>
  <c r="I54" i="112"/>
  <c r="I55" i="112"/>
  <c r="I40" i="112"/>
  <c r="I17" i="112"/>
  <c r="I18" i="112"/>
  <c r="I19" i="112"/>
  <c r="I20" i="112"/>
  <c r="I21" i="112"/>
  <c r="I22" i="112"/>
  <c r="I23" i="112"/>
  <c r="I24" i="112"/>
  <c r="I25" i="112"/>
  <c r="I26" i="112"/>
  <c r="I27" i="112"/>
  <c r="I28" i="112"/>
  <c r="I29" i="112"/>
  <c r="I30" i="112"/>
  <c r="I31" i="112"/>
  <c r="I32" i="112"/>
  <c r="I33" i="112"/>
  <c r="I34" i="112"/>
  <c r="I35" i="112"/>
  <c r="I36" i="112"/>
  <c r="I37" i="112"/>
  <c r="I38" i="112"/>
  <c r="I39" i="112"/>
  <c r="I16" i="112"/>
  <c r="I13" i="112"/>
  <c r="I14" i="112"/>
  <c r="I12" i="112"/>
  <c r="H14" i="111"/>
  <c r="H15" i="111"/>
  <c r="H16" i="111"/>
  <c r="H17" i="111"/>
  <c r="H18" i="111"/>
  <c r="H19" i="111"/>
  <c r="H20" i="111"/>
  <c r="H21" i="111"/>
  <c r="H22" i="111"/>
  <c r="H23" i="111"/>
  <c r="H24" i="111"/>
  <c r="H25" i="111"/>
  <c r="H26" i="111"/>
  <c r="H27" i="111"/>
  <c r="H28" i="111"/>
  <c r="H29" i="111"/>
  <c r="H30" i="111"/>
  <c r="H13" i="111"/>
  <c r="H12" i="111"/>
  <c r="I56" i="110"/>
  <c r="I41" i="110"/>
  <c r="I42" i="110"/>
  <c r="I43" i="110"/>
  <c r="I44" i="110"/>
  <c r="I45" i="110"/>
  <c r="I46" i="110"/>
  <c r="I47" i="110"/>
  <c r="I48" i="110"/>
  <c r="I49" i="110"/>
  <c r="I50" i="110"/>
  <c r="I51" i="110"/>
  <c r="I52" i="110"/>
  <c r="I53" i="110"/>
  <c r="I54" i="110"/>
  <c r="I55" i="110"/>
  <c r="I40" i="110"/>
  <c r="I17" i="110"/>
  <c r="I18" i="110"/>
  <c r="I19" i="110"/>
  <c r="I20" i="110"/>
  <c r="I21" i="110"/>
  <c r="I22" i="110"/>
  <c r="I23" i="110"/>
  <c r="I24" i="110"/>
  <c r="I25" i="110"/>
  <c r="I26" i="110"/>
  <c r="I27" i="110"/>
  <c r="I28" i="110"/>
  <c r="I29" i="110"/>
  <c r="I30" i="110"/>
  <c r="I31" i="110"/>
  <c r="I32" i="110"/>
  <c r="I33" i="110"/>
  <c r="I34" i="110"/>
  <c r="I35" i="110"/>
  <c r="I36" i="110"/>
  <c r="I37" i="110"/>
  <c r="I38" i="110"/>
  <c r="I39" i="110"/>
  <c r="I16" i="110"/>
  <c r="I13" i="110"/>
  <c r="I14" i="110"/>
  <c r="I12" i="110"/>
  <c r="D14" i="119"/>
  <c r="E14" i="119"/>
  <c r="F14" i="119"/>
  <c r="G14" i="119"/>
  <c r="H14" i="119"/>
  <c r="I14" i="119"/>
  <c r="D15" i="119"/>
  <c r="E15" i="119"/>
  <c r="F15" i="119"/>
  <c r="G15" i="119"/>
  <c r="H15" i="119"/>
  <c r="I15" i="119"/>
  <c r="D16" i="119"/>
  <c r="E16" i="119"/>
  <c r="F16" i="119"/>
  <c r="G16" i="119"/>
  <c r="H16" i="119"/>
  <c r="I16" i="119"/>
  <c r="D17" i="119"/>
  <c r="E17" i="119"/>
  <c r="F17" i="119"/>
  <c r="G17" i="119"/>
  <c r="H17" i="119"/>
  <c r="I17" i="119"/>
  <c r="D18" i="119"/>
  <c r="E18" i="119"/>
  <c r="F18" i="119"/>
  <c r="G18" i="119"/>
  <c r="H18" i="119"/>
  <c r="I18" i="119"/>
  <c r="D19" i="119"/>
  <c r="E19" i="119"/>
  <c r="F19" i="119"/>
  <c r="G19" i="119"/>
  <c r="H19" i="119"/>
  <c r="I19" i="119"/>
  <c r="D20" i="119"/>
  <c r="E20" i="119"/>
  <c r="F20" i="119"/>
  <c r="G20" i="119"/>
  <c r="H20" i="119"/>
  <c r="I20" i="119"/>
  <c r="D21" i="119"/>
  <c r="E21" i="119"/>
  <c r="F21" i="119"/>
  <c r="G21" i="119"/>
  <c r="H21" i="119"/>
  <c r="I21" i="119"/>
  <c r="D22" i="119"/>
  <c r="E22" i="119"/>
  <c r="F22" i="119"/>
  <c r="G22" i="119"/>
  <c r="H22" i="119"/>
  <c r="I22" i="119"/>
  <c r="D23" i="119"/>
  <c r="E23" i="119"/>
  <c r="F23" i="119"/>
  <c r="G23" i="119"/>
  <c r="H23" i="119"/>
  <c r="I23" i="119"/>
  <c r="D24" i="119"/>
  <c r="E24" i="119"/>
  <c r="F24" i="119"/>
  <c r="G24" i="119"/>
  <c r="H24" i="119"/>
  <c r="I24" i="119"/>
  <c r="D25" i="119"/>
  <c r="E25" i="119"/>
  <c r="F25" i="119"/>
  <c r="G25" i="119"/>
  <c r="H25" i="119"/>
  <c r="I25" i="119"/>
  <c r="D26" i="119"/>
  <c r="E26" i="119"/>
  <c r="F26" i="119"/>
  <c r="G26" i="119"/>
  <c r="H26" i="119"/>
  <c r="I26" i="119"/>
  <c r="D27" i="119"/>
  <c r="E27" i="119"/>
  <c r="F27" i="119"/>
  <c r="G27" i="119"/>
  <c r="H27" i="119"/>
  <c r="I27" i="119"/>
  <c r="D28" i="119"/>
  <c r="E28" i="119"/>
  <c r="F28" i="119"/>
  <c r="G28" i="119"/>
  <c r="H28" i="119"/>
  <c r="I28" i="119"/>
  <c r="D29" i="119"/>
  <c r="E29" i="119"/>
  <c r="F29" i="119"/>
  <c r="G29" i="119"/>
  <c r="H29" i="119"/>
  <c r="I29" i="119"/>
  <c r="D30" i="119"/>
  <c r="E30" i="119"/>
  <c r="F30" i="119"/>
  <c r="G30" i="119"/>
  <c r="H30" i="119"/>
  <c r="I30" i="119"/>
  <c r="E13" i="119"/>
  <c r="F13" i="119"/>
  <c r="G13" i="119"/>
  <c r="H13" i="119"/>
  <c r="I13" i="119"/>
  <c r="D13" i="119"/>
  <c r="E12" i="119"/>
  <c r="F12" i="119"/>
  <c r="G12" i="119"/>
  <c r="H12" i="119"/>
  <c r="I12" i="119"/>
  <c r="D12" i="119"/>
  <c r="F56" i="118"/>
  <c r="G56" i="118"/>
  <c r="H56" i="118"/>
  <c r="I56" i="118"/>
  <c r="J56" i="118"/>
  <c r="E56" i="118"/>
  <c r="E12" i="118"/>
  <c r="F12" i="118"/>
  <c r="G12" i="118"/>
  <c r="H12" i="118"/>
  <c r="I12" i="118"/>
  <c r="J12" i="118"/>
  <c r="E41" i="118"/>
  <c r="F41" i="118"/>
  <c r="G41" i="118"/>
  <c r="H41" i="118"/>
  <c r="I41" i="118"/>
  <c r="J41" i="118"/>
  <c r="E42" i="118"/>
  <c r="F42" i="118"/>
  <c r="G42" i="118"/>
  <c r="H42" i="118"/>
  <c r="I42" i="118"/>
  <c r="J42" i="118"/>
  <c r="E43" i="118"/>
  <c r="F43" i="118"/>
  <c r="G43" i="118"/>
  <c r="H43" i="118"/>
  <c r="I43" i="118"/>
  <c r="J43" i="118"/>
  <c r="E44" i="118"/>
  <c r="F44" i="118"/>
  <c r="G44" i="118"/>
  <c r="H44" i="118"/>
  <c r="I44" i="118"/>
  <c r="J44" i="118"/>
  <c r="E45" i="118"/>
  <c r="F45" i="118"/>
  <c r="G45" i="118"/>
  <c r="H45" i="118"/>
  <c r="I45" i="118"/>
  <c r="J45" i="118"/>
  <c r="E46" i="118"/>
  <c r="F46" i="118"/>
  <c r="G46" i="118"/>
  <c r="H46" i="118"/>
  <c r="I46" i="118"/>
  <c r="J46" i="118"/>
  <c r="E47" i="118"/>
  <c r="F47" i="118"/>
  <c r="G47" i="118"/>
  <c r="H47" i="118"/>
  <c r="I47" i="118"/>
  <c r="J47" i="118"/>
  <c r="E48" i="118"/>
  <c r="F48" i="118"/>
  <c r="G48" i="118"/>
  <c r="H48" i="118"/>
  <c r="I48" i="118"/>
  <c r="J48" i="118"/>
  <c r="E49" i="118"/>
  <c r="F49" i="118"/>
  <c r="G49" i="118"/>
  <c r="H49" i="118"/>
  <c r="I49" i="118"/>
  <c r="J49" i="118"/>
  <c r="E50" i="118"/>
  <c r="F50" i="118"/>
  <c r="G50" i="118"/>
  <c r="H50" i="118"/>
  <c r="I50" i="118"/>
  <c r="J50" i="118"/>
  <c r="E51" i="118"/>
  <c r="F51" i="118"/>
  <c r="G51" i="118"/>
  <c r="H51" i="118"/>
  <c r="I51" i="118"/>
  <c r="J51" i="118"/>
  <c r="E52" i="118"/>
  <c r="F52" i="118"/>
  <c r="G52" i="118"/>
  <c r="H52" i="118"/>
  <c r="I52" i="118"/>
  <c r="J52" i="118"/>
  <c r="E53" i="118"/>
  <c r="F53" i="118"/>
  <c r="G53" i="118"/>
  <c r="H53" i="118"/>
  <c r="I53" i="118"/>
  <c r="J53" i="118"/>
  <c r="E54" i="118"/>
  <c r="F54" i="118"/>
  <c r="G54" i="118"/>
  <c r="H54" i="118"/>
  <c r="I54" i="118"/>
  <c r="J54" i="118"/>
  <c r="E55" i="118"/>
  <c r="F55" i="118"/>
  <c r="G55" i="118"/>
  <c r="H55" i="118"/>
  <c r="I55" i="118"/>
  <c r="J55" i="118"/>
  <c r="F40" i="118"/>
  <c r="G40" i="118"/>
  <c r="H40" i="118"/>
  <c r="I40" i="118"/>
  <c r="J40" i="118"/>
  <c r="E40" i="118"/>
  <c r="E17" i="118"/>
  <c r="F17" i="118"/>
  <c r="G17" i="118"/>
  <c r="H17" i="118"/>
  <c r="I17" i="118"/>
  <c r="J17" i="118"/>
  <c r="E18" i="118"/>
  <c r="D18" i="118" s="1"/>
  <c r="F18" i="118"/>
  <c r="G18" i="118"/>
  <c r="H18" i="118"/>
  <c r="I18" i="118"/>
  <c r="J18" i="118"/>
  <c r="E19" i="118"/>
  <c r="F19" i="118"/>
  <c r="G19" i="118"/>
  <c r="H19" i="118"/>
  <c r="I19" i="118"/>
  <c r="J19" i="118"/>
  <c r="E20" i="118"/>
  <c r="F20" i="118"/>
  <c r="G20" i="118"/>
  <c r="H20" i="118"/>
  <c r="I20" i="118"/>
  <c r="J20" i="118"/>
  <c r="E21" i="118"/>
  <c r="D21" i="118" s="1"/>
  <c r="F21" i="118"/>
  <c r="G21" i="118"/>
  <c r="H21" i="118"/>
  <c r="I21" i="118"/>
  <c r="J21" i="118"/>
  <c r="E22" i="118"/>
  <c r="F22" i="118"/>
  <c r="G22" i="118"/>
  <c r="H22" i="118"/>
  <c r="I22" i="118"/>
  <c r="J22" i="118"/>
  <c r="E23" i="118"/>
  <c r="F23" i="118"/>
  <c r="G23" i="118"/>
  <c r="H23" i="118"/>
  <c r="I23" i="118"/>
  <c r="J23" i="118"/>
  <c r="E24" i="118"/>
  <c r="F24" i="118"/>
  <c r="G24" i="118"/>
  <c r="H24" i="118"/>
  <c r="I24" i="118"/>
  <c r="J24" i="118"/>
  <c r="E25" i="118"/>
  <c r="D25" i="118" s="1"/>
  <c r="F25" i="118"/>
  <c r="G25" i="118"/>
  <c r="H25" i="118"/>
  <c r="I25" i="118"/>
  <c r="J25" i="118"/>
  <c r="E26" i="118"/>
  <c r="F26" i="118"/>
  <c r="G26" i="118"/>
  <c r="H26" i="118"/>
  <c r="I26" i="118"/>
  <c r="J26" i="118"/>
  <c r="E27" i="118"/>
  <c r="F27" i="118"/>
  <c r="G27" i="118"/>
  <c r="H27" i="118"/>
  <c r="I27" i="118"/>
  <c r="J27" i="118"/>
  <c r="E28" i="118"/>
  <c r="F28" i="118"/>
  <c r="G28" i="118"/>
  <c r="H28" i="118"/>
  <c r="I28" i="118"/>
  <c r="J28" i="118"/>
  <c r="E29" i="118"/>
  <c r="D29" i="118" s="1"/>
  <c r="F29" i="118"/>
  <c r="G29" i="118"/>
  <c r="H29" i="118"/>
  <c r="I29" i="118"/>
  <c r="J29" i="118"/>
  <c r="E30" i="118"/>
  <c r="F30" i="118"/>
  <c r="G30" i="118"/>
  <c r="H30" i="118"/>
  <c r="I30" i="118"/>
  <c r="J30" i="118"/>
  <c r="E31" i="118"/>
  <c r="F31" i="118"/>
  <c r="G31" i="118"/>
  <c r="H31" i="118"/>
  <c r="I31" i="118"/>
  <c r="J31" i="118"/>
  <c r="E32" i="118"/>
  <c r="F32" i="118"/>
  <c r="G32" i="118"/>
  <c r="H32" i="118"/>
  <c r="I32" i="118"/>
  <c r="J32" i="118"/>
  <c r="E33" i="118"/>
  <c r="D33" i="118" s="1"/>
  <c r="F33" i="118"/>
  <c r="G33" i="118"/>
  <c r="H33" i="118"/>
  <c r="I33" i="118"/>
  <c r="J33" i="118"/>
  <c r="E34" i="118"/>
  <c r="D34" i="118" s="1"/>
  <c r="F34" i="118"/>
  <c r="G34" i="118"/>
  <c r="H34" i="118"/>
  <c r="I34" i="118"/>
  <c r="J34" i="118"/>
  <c r="E35" i="118"/>
  <c r="F35" i="118"/>
  <c r="G35" i="118"/>
  <c r="H35" i="118"/>
  <c r="I35" i="118"/>
  <c r="J35" i="118"/>
  <c r="E36" i="118"/>
  <c r="F36" i="118"/>
  <c r="G36" i="118"/>
  <c r="H36" i="118"/>
  <c r="I36" i="118"/>
  <c r="J36" i="118"/>
  <c r="E37" i="118"/>
  <c r="F37" i="118"/>
  <c r="G37" i="118"/>
  <c r="H37" i="118"/>
  <c r="I37" i="118"/>
  <c r="J37" i="118"/>
  <c r="E38" i="118"/>
  <c r="F38" i="118"/>
  <c r="G38" i="118"/>
  <c r="H38" i="118"/>
  <c r="I38" i="118"/>
  <c r="J38" i="118"/>
  <c r="E39" i="118"/>
  <c r="F39" i="118"/>
  <c r="G39" i="118"/>
  <c r="H39" i="118"/>
  <c r="I39" i="118"/>
  <c r="J39" i="118"/>
  <c r="F16" i="118"/>
  <c r="G16" i="118"/>
  <c r="H16" i="118"/>
  <c r="I16" i="118"/>
  <c r="J16" i="118"/>
  <c r="E16" i="118"/>
  <c r="E13" i="118"/>
  <c r="F13" i="118"/>
  <c r="G13" i="118"/>
  <c r="H13" i="118"/>
  <c r="I13" i="118"/>
  <c r="J13" i="118"/>
  <c r="E14" i="118"/>
  <c r="F14" i="118"/>
  <c r="G14" i="118"/>
  <c r="H14" i="118"/>
  <c r="I14" i="118"/>
  <c r="J14" i="118"/>
  <c r="D37" i="118"/>
  <c r="G14" i="113"/>
  <c r="G15" i="113"/>
  <c r="G16" i="113"/>
  <c r="G17" i="113"/>
  <c r="G18" i="113"/>
  <c r="G19" i="113"/>
  <c r="G20" i="113"/>
  <c r="G21" i="113"/>
  <c r="G22" i="113"/>
  <c r="G23" i="113"/>
  <c r="G24" i="113"/>
  <c r="G25" i="113"/>
  <c r="G26" i="113"/>
  <c r="G27" i="113"/>
  <c r="G28" i="113"/>
  <c r="G29" i="113"/>
  <c r="G30" i="113"/>
  <c r="G13" i="113"/>
  <c r="G12" i="113"/>
  <c r="H56" i="112"/>
  <c r="H55" i="112"/>
  <c r="H54" i="112"/>
  <c r="H53" i="112"/>
  <c r="H52" i="112"/>
  <c r="H51" i="112"/>
  <c r="H50" i="112"/>
  <c r="H49" i="112"/>
  <c r="H48" i="112"/>
  <c r="H47" i="112"/>
  <c r="H46" i="112"/>
  <c r="H45" i="112"/>
  <c r="H44" i="112"/>
  <c r="H43" i="112"/>
  <c r="H42" i="112"/>
  <c r="H41" i="112"/>
  <c r="H40" i="112"/>
  <c r="H17" i="112"/>
  <c r="H18" i="112"/>
  <c r="H19" i="112"/>
  <c r="H20" i="112"/>
  <c r="H21" i="112"/>
  <c r="H22" i="112"/>
  <c r="H23" i="112"/>
  <c r="H24" i="112"/>
  <c r="H25" i="112"/>
  <c r="H26" i="112"/>
  <c r="H27" i="112"/>
  <c r="H28" i="112"/>
  <c r="H29" i="112"/>
  <c r="H30" i="112"/>
  <c r="H31" i="112"/>
  <c r="H32" i="112"/>
  <c r="H33" i="112"/>
  <c r="H34" i="112"/>
  <c r="H35" i="112"/>
  <c r="H36" i="112"/>
  <c r="H37" i="112"/>
  <c r="H38" i="112"/>
  <c r="H39" i="112"/>
  <c r="H16" i="112"/>
  <c r="H13" i="112"/>
  <c r="H14" i="112"/>
  <c r="H12" i="112"/>
  <c r="G14" i="111"/>
  <c r="G15" i="111"/>
  <c r="G16" i="111"/>
  <c r="G17" i="111"/>
  <c r="G18" i="111"/>
  <c r="G19" i="111"/>
  <c r="G20" i="111"/>
  <c r="G21" i="111"/>
  <c r="G22" i="111"/>
  <c r="G23" i="111"/>
  <c r="G24" i="111"/>
  <c r="G25" i="111"/>
  <c r="G26" i="111"/>
  <c r="G27" i="111"/>
  <c r="G28" i="111"/>
  <c r="G29" i="111"/>
  <c r="G30" i="111"/>
  <c r="G13" i="111"/>
  <c r="G12" i="111"/>
  <c r="H56" i="110"/>
  <c r="H41" i="110"/>
  <c r="H42" i="110"/>
  <c r="H43" i="110"/>
  <c r="H44" i="110"/>
  <c r="H45" i="110"/>
  <c r="H46" i="110"/>
  <c r="H47" i="110"/>
  <c r="H48" i="110"/>
  <c r="H49" i="110"/>
  <c r="H50" i="110"/>
  <c r="H51" i="110"/>
  <c r="H52" i="110"/>
  <c r="H53" i="110"/>
  <c r="H54" i="110"/>
  <c r="H55" i="110"/>
  <c r="H40" i="110"/>
  <c r="H17" i="110"/>
  <c r="H18" i="110"/>
  <c r="H19" i="110"/>
  <c r="H20" i="110"/>
  <c r="H21" i="110"/>
  <c r="H22" i="110"/>
  <c r="H23" i="110"/>
  <c r="H24" i="110"/>
  <c r="H25" i="110"/>
  <c r="H26" i="110"/>
  <c r="H27" i="110"/>
  <c r="H28" i="110"/>
  <c r="H29" i="110"/>
  <c r="H30" i="110"/>
  <c r="H31" i="110"/>
  <c r="H32" i="110"/>
  <c r="H33" i="110"/>
  <c r="H34" i="110"/>
  <c r="H35" i="110"/>
  <c r="H36" i="110"/>
  <c r="H37" i="110"/>
  <c r="H38" i="110"/>
  <c r="H39" i="110"/>
  <c r="H16" i="110"/>
  <c r="H13" i="110"/>
  <c r="H14" i="110"/>
  <c r="H12" i="110"/>
  <c r="D14" i="117"/>
  <c r="E14" i="117"/>
  <c r="F14" i="117"/>
  <c r="G14" i="117"/>
  <c r="H14" i="117"/>
  <c r="I14" i="117"/>
  <c r="J14" i="117"/>
  <c r="K14" i="117"/>
  <c r="L14" i="117"/>
  <c r="M14" i="117"/>
  <c r="N14" i="117"/>
  <c r="O14" i="117"/>
  <c r="D15" i="117"/>
  <c r="E15" i="117"/>
  <c r="F15" i="117"/>
  <c r="G15" i="117"/>
  <c r="H15" i="117"/>
  <c r="I15" i="117"/>
  <c r="J15" i="117"/>
  <c r="K15" i="117"/>
  <c r="L15" i="117"/>
  <c r="M15" i="117"/>
  <c r="N15" i="117"/>
  <c r="O15" i="117"/>
  <c r="D16" i="117"/>
  <c r="E16" i="117"/>
  <c r="F16" i="117"/>
  <c r="G16" i="117"/>
  <c r="H16" i="117"/>
  <c r="I16" i="117"/>
  <c r="J16" i="117"/>
  <c r="K16" i="117"/>
  <c r="L16" i="117"/>
  <c r="M16" i="117"/>
  <c r="N16" i="117"/>
  <c r="O16" i="117"/>
  <c r="D17" i="117"/>
  <c r="E17" i="117"/>
  <c r="F17" i="117"/>
  <c r="G17" i="117"/>
  <c r="H17" i="117"/>
  <c r="I17" i="117"/>
  <c r="J17" i="117"/>
  <c r="K17" i="117"/>
  <c r="L17" i="117"/>
  <c r="M17" i="117"/>
  <c r="N17" i="117"/>
  <c r="O17" i="117"/>
  <c r="D18" i="117"/>
  <c r="E18" i="117"/>
  <c r="F18" i="117"/>
  <c r="G18" i="117"/>
  <c r="H18" i="117"/>
  <c r="I18" i="117"/>
  <c r="J18" i="117"/>
  <c r="K18" i="117"/>
  <c r="L18" i="117"/>
  <c r="M18" i="117"/>
  <c r="N18" i="117"/>
  <c r="O18" i="117"/>
  <c r="D19" i="117"/>
  <c r="E19" i="117"/>
  <c r="F19" i="117"/>
  <c r="G19" i="117"/>
  <c r="H19" i="117"/>
  <c r="I19" i="117"/>
  <c r="J19" i="117"/>
  <c r="K19" i="117"/>
  <c r="L19" i="117"/>
  <c r="M19" i="117"/>
  <c r="N19" i="117"/>
  <c r="O19" i="117"/>
  <c r="D20" i="117"/>
  <c r="E20" i="117"/>
  <c r="F20" i="117"/>
  <c r="G20" i="117"/>
  <c r="H20" i="117"/>
  <c r="I20" i="117"/>
  <c r="J20" i="117"/>
  <c r="K20" i="117"/>
  <c r="L20" i="117"/>
  <c r="M20" i="117"/>
  <c r="N20" i="117"/>
  <c r="O20" i="117"/>
  <c r="D21" i="117"/>
  <c r="E21" i="117"/>
  <c r="F21" i="117"/>
  <c r="G21" i="117"/>
  <c r="H21" i="117"/>
  <c r="I21" i="117"/>
  <c r="J21" i="117"/>
  <c r="K21" i="117"/>
  <c r="L21" i="117"/>
  <c r="M21" i="117"/>
  <c r="N21" i="117"/>
  <c r="O21" i="117"/>
  <c r="D22" i="117"/>
  <c r="E22" i="117"/>
  <c r="F22" i="117"/>
  <c r="G22" i="117"/>
  <c r="H22" i="117"/>
  <c r="I22" i="117"/>
  <c r="J22" i="117"/>
  <c r="K22" i="117"/>
  <c r="L22" i="117"/>
  <c r="M22" i="117"/>
  <c r="N22" i="117"/>
  <c r="O22" i="117"/>
  <c r="D23" i="117"/>
  <c r="E23" i="117"/>
  <c r="F23" i="117"/>
  <c r="G23" i="117"/>
  <c r="H23" i="117"/>
  <c r="I23" i="117"/>
  <c r="J23" i="117"/>
  <c r="K23" i="117"/>
  <c r="L23" i="117"/>
  <c r="M23" i="117"/>
  <c r="N23" i="117"/>
  <c r="O23" i="117"/>
  <c r="D24" i="117"/>
  <c r="E24" i="117"/>
  <c r="F24" i="117"/>
  <c r="G24" i="117"/>
  <c r="H24" i="117"/>
  <c r="I24" i="117"/>
  <c r="J24" i="117"/>
  <c r="K24" i="117"/>
  <c r="L24" i="117"/>
  <c r="M24" i="117"/>
  <c r="N24" i="117"/>
  <c r="O24" i="117"/>
  <c r="D25" i="117"/>
  <c r="E25" i="117"/>
  <c r="F25" i="117"/>
  <c r="G25" i="117"/>
  <c r="H25" i="117"/>
  <c r="I25" i="117"/>
  <c r="J25" i="117"/>
  <c r="K25" i="117"/>
  <c r="L25" i="117"/>
  <c r="M25" i="117"/>
  <c r="N25" i="117"/>
  <c r="O25" i="117"/>
  <c r="D26" i="117"/>
  <c r="E26" i="117"/>
  <c r="F26" i="117"/>
  <c r="G26" i="117"/>
  <c r="H26" i="117"/>
  <c r="I26" i="117"/>
  <c r="J26" i="117"/>
  <c r="K26" i="117"/>
  <c r="L26" i="117"/>
  <c r="M26" i="117"/>
  <c r="N26" i="117"/>
  <c r="O26" i="117"/>
  <c r="D27" i="117"/>
  <c r="E27" i="117"/>
  <c r="F27" i="117"/>
  <c r="G27" i="117"/>
  <c r="H27" i="117"/>
  <c r="I27" i="117"/>
  <c r="J27" i="117"/>
  <c r="K27" i="117"/>
  <c r="L27" i="117"/>
  <c r="M27" i="117"/>
  <c r="N27" i="117"/>
  <c r="O27" i="117"/>
  <c r="D28" i="117"/>
  <c r="E28" i="117"/>
  <c r="F28" i="117"/>
  <c r="G28" i="117"/>
  <c r="H28" i="117"/>
  <c r="I28" i="117"/>
  <c r="J28" i="117"/>
  <c r="K28" i="117"/>
  <c r="L28" i="117"/>
  <c r="M28" i="117"/>
  <c r="N28" i="117"/>
  <c r="O28" i="117"/>
  <c r="D29" i="117"/>
  <c r="E29" i="117"/>
  <c r="F29" i="117"/>
  <c r="G29" i="117"/>
  <c r="H29" i="117"/>
  <c r="I29" i="117"/>
  <c r="J29" i="117"/>
  <c r="K29" i="117"/>
  <c r="L29" i="117"/>
  <c r="M29" i="117"/>
  <c r="N29" i="117"/>
  <c r="O29" i="117"/>
  <c r="D30" i="117"/>
  <c r="E30" i="117"/>
  <c r="F30" i="117"/>
  <c r="G30" i="117"/>
  <c r="H30" i="117"/>
  <c r="I30" i="117"/>
  <c r="J30" i="117"/>
  <c r="K30" i="117"/>
  <c r="L30" i="117"/>
  <c r="M30" i="117"/>
  <c r="N30" i="117"/>
  <c r="O30" i="117"/>
  <c r="E13" i="117"/>
  <c r="F13" i="117"/>
  <c r="G13" i="117"/>
  <c r="H13" i="117"/>
  <c r="I13" i="117"/>
  <c r="J13" i="117"/>
  <c r="K13" i="117"/>
  <c r="L13" i="117"/>
  <c r="M13" i="117"/>
  <c r="N13" i="117"/>
  <c r="O13" i="117"/>
  <c r="D13" i="117"/>
  <c r="E12" i="117"/>
  <c r="F12" i="117"/>
  <c r="G12" i="117"/>
  <c r="H12" i="117"/>
  <c r="I12" i="117"/>
  <c r="J12" i="117"/>
  <c r="K12" i="117"/>
  <c r="L12" i="117"/>
  <c r="M12" i="117"/>
  <c r="N12" i="117"/>
  <c r="O12" i="117"/>
  <c r="D12" i="117"/>
  <c r="F56" i="116"/>
  <c r="G56" i="116"/>
  <c r="H56" i="116"/>
  <c r="I56" i="116"/>
  <c r="J56" i="116"/>
  <c r="K56" i="116"/>
  <c r="L56" i="116"/>
  <c r="M56" i="116"/>
  <c r="N56" i="116"/>
  <c r="O56" i="116"/>
  <c r="P56" i="116"/>
  <c r="E56" i="116"/>
  <c r="E41" i="116"/>
  <c r="F41" i="116"/>
  <c r="G41" i="116"/>
  <c r="H41" i="116"/>
  <c r="I41" i="116"/>
  <c r="J41" i="116"/>
  <c r="K41" i="116"/>
  <c r="L41" i="116"/>
  <c r="M41" i="116"/>
  <c r="N41" i="116"/>
  <c r="O41" i="116"/>
  <c r="P41" i="116"/>
  <c r="E42" i="116"/>
  <c r="F42" i="116"/>
  <c r="G42" i="116"/>
  <c r="H42" i="116"/>
  <c r="I42" i="116"/>
  <c r="J42" i="116"/>
  <c r="K42" i="116"/>
  <c r="L42" i="116"/>
  <c r="M42" i="116"/>
  <c r="N42" i="116"/>
  <c r="O42" i="116"/>
  <c r="P42" i="116"/>
  <c r="E43" i="116"/>
  <c r="F43" i="116"/>
  <c r="G43" i="116"/>
  <c r="H43" i="116"/>
  <c r="I43" i="116"/>
  <c r="J43" i="116"/>
  <c r="K43" i="116"/>
  <c r="L43" i="116"/>
  <c r="M43" i="116"/>
  <c r="N43" i="116"/>
  <c r="O43" i="116"/>
  <c r="P43" i="116"/>
  <c r="E44" i="116"/>
  <c r="F44" i="116"/>
  <c r="G44" i="116"/>
  <c r="H44" i="116"/>
  <c r="I44" i="116"/>
  <c r="J44" i="116"/>
  <c r="K44" i="116"/>
  <c r="L44" i="116"/>
  <c r="M44" i="116"/>
  <c r="N44" i="116"/>
  <c r="O44" i="116"/>
  <c r="P44" i="116"/>
  <c r="E45" i="116"/>
  <c r="F45" i="116"/>
  <c r="G45" i="116"/>
  <c r="H45" i="116"/>
  <c r="I45" i="116"/>
  <c r="J45" i="116"/>
  <c r="K45" i="116"/>
  <c r="L45" i="116"/>
  <c r="M45" i="116"/>
  <c r="N45" i="116"/>
  <c r="O45" i="116"/>
  <c r="P45" i="116"/>
  <c r="E46" i="116"/>
  <c r="F46" i="116"/>
  <c r="G46" i="116"/>
  <c r="H46" i="116"/>
  <c r="I46" i="116"/>
  <c r="J46" i="116"/>
  <c r="K46" i="116"/>
  <c r="L46" i="116"/>
  <c r="M46" i="116"/>
  <c r="N46" i="116"/>
  <c r="O46" i="116"/>
  <c r="P46" i="116"/>
  <c r="E47" i="116"/>
  <c r="F47" i="116"/>
  <c r="G47" i="116"/>
  <c r="H47" i="116"/>
  <c r="I47" i="116"/>
  <c r="J47" i="116"/>
  <c r="K47" i="116"/>
  <c r="L47" i="116"/>
  <c r="M47" i="116"/>
  <c r="N47" i="116"/>
  <c r="O47" i="116"/>
  <c r="P47" i="116"/>
  <c r="E48" i="116"/>
  <c r="F48" i="116"/>
  <c r="G48" i="116"/>
  <c r="H48" i="116"/>
  <c r="I48" i="116"/>
  <c r="J48" i="116"/>
  <c r="K48" i="116"/>
  <c r="L48" i="116"/>
  <c r="M48" i="116"/>
  <c r="N48" i="116"/>
  <c r="O48" i="116"/>
  <c r="P48" i="116"/>
  <c r="E49" i="116"/>
  <c r="F49" i="116"/>
  <c r="G49" i="116"/>
  <c r="H49" i="116"/>
  <c r="I49" i="116"/>
  <c r="J49" i="116"/>
  <c r="K49" i="116"/>
  <c r="L49" i="116"/>
  <c r="M49" i="116"/>
  <c r="N49" i="116"/>
  <c r="O49" i="116"/>
  <c r="P49" i="116"/>
  <c r="E50" i="116"/>
  <c r="F50" i="116"/>
  <c r="G50" i="116"/>
  <c r="H50" i="116"/>
  <c r="I50" i="116"/>
  <c r="J50" i="116"/>
  <c r="K50" i="116"/>
  <c r="L50" i="116"/>
  <c r="M50" i="116"/>
  <c r="N50" i="116"/>
  <c r="O50" i="116"/>
  <c r="P50" i="116"/>
  <c r="E51" i="116"/>
  <c r="F51" i="116"/>
  <c r="G51" i="116"/>
  <c r="H51" i="116"/>
  <c r="I51" i="116"/>
  <c r="J51" i="116"/>
  <c r="K51" i="116"/>
  <c r="L51" i="116"/>
  <c r="M51" i="116"/>
  <c r="N51" i="116"/>
  <c r="O51" i="116"/>
  <c r="P51" i="116"/>
  <c r="E52" i="116"/>
  <c r="F52" i="116"/>
  <c r="G52" i="116"/>
  <c r="H52" i="116"/>
  <c r="I52" i="116"/>
  <c r="J52" i="116"/>
  <c r="K52" i="116"/>
  <c r="L52" i="116"/>
  <c r="M52" i="116"/>
  <c r="N52" i="116"/>
  <c r="O52" i="116"/>
  <c r="P52" i="116"/>
  <c r="E53" i="116"/>
  <c r="F53" i="116"/>
  <c r="G53" i="116"/>
  <c r="H53" i="116"/>
  <c r="I53" i="116"/>
  <c r="J53" i="116"/>
  <c r="K53" i="116"/>
  <c r="L53" i="116"/>
  <c r="M53" i="116"/>
  <c r="N53" i="116"/>
  <c r="O53" i="116"/>
  <c r="P53" i="116"/>
  <c r="E54" i="116"/>
  <c r="F54" i="116"/>
  <c r="G54" i="116"/>
  <c r="H54" i="116"/>
  <c r="I54" i="116"/>
  <c r="J54" i="116"/>
  <c r="K54" i="116"/>
  <c r="L54" i="116"/>
  <c r="M54" i="116"/>
  <c r="N54" i="116"/>
  <c r="O54" i="116"/>
  <c r="P54" i="116"/>
  <c r="E55" i="116"/>
  <c r="F55" i="116"/>
  <c r="G55" i="116"/>
  <c r="H55" i="116"/>
  <c r="I55" i="116"/>
  <c r="J55" i="116"/>
  <c r="K55" i="116"/>
  <c r="L55" i="116"/>
  <c r="M55" i="116"/>
  <c r="N55" i="116"/>
  <c r="O55" i="116"/>
  <c r="P55" i="116"/>
  <c r="F40" i="116"/>
  <c r="G40" i="116"/>
  <c r="H40" i="116"/>
  <c r="I40" i="116"/>
  <c r="J40" i="116"/>
  <c r="K40" i="116"/>
  <c r="L40" i="116"/>
  <c r="M40" i="116"/>
  <c r="N40" i="116"/>
  <c r="O40" i="116"/>
  <c r="P40" i="116"/>
  <c r="E40" i="116"/>
  <c r="E17" i="116"/>
  <c r="F17" i="116"/>
  <c r="D17" i="116" s="1"/>
  <c r="G17" i="116"/>
  <c r="H17" i="116"/>
  <c r="I17" i="116"/>
  <c r="J17" i="116"/>
  <c r="K17" i="116"/>
  <c r="L17" i="116"/>
  <c r="M17" i="116"/>
  <c r="N17" i="116"/>
  <c r="O17" i="116"/>
  <c r="P17" i="116"/>
  <c r="E18" i="116"/>
  <c r="F18" i="116"/>
  <c r="G18" i="116"/>
  <c r="H18" i="116"/>
  <c r="I18" i="116"/>
  <c r="J18" i="116"/>
  <c r="J15" i="116" s="1"/>
  <c r="K18" i="116"/>
  <c r="L18" i="116"/>
  <c r="M18" i="116"/>
  <c r="N18" i="116"/>
  <c r="O18" i="116"/>
  <c r="P18" i="116"/>
  <c r="E19" i="116"/>
  <c r="F19" i="116"/>
  <c r="G19" i="116"/>
  <c r="G15" i="116" s="1"/>
  <c r="H19" i="116"/>
  <c r="I19" i="116"/>
  <c r="J19" i="116"/>
  <c r="K19" i="116"/>
  <c r="L19" i="116"/>
  <c r="M19" i="116"/>
  <c r="N19" i="116"/>
  <c r="O19" i="116"/>
  <c r="P19" i="116"/>
  <c r="E20" i="116"/>
  <c r="F20" i="116"/>
  <c r="G20" i="116"/>
  <c r="H20" i="116"/>
  <c r="I20" i="116"/>
  <c r="J20" i="116"/>
  <c r="K20" i="116"/>
  <c r="L20" i="116"/>
  <c r="M20" i="116"/>
  <c r="N20" i="116"/>
  <c r="O20" i="116"/>
  <c r="P20" i="116"/>
  <c r="E21" i="116"/>
  <c r="F21" i="116"/>
  <c r="G21" i="116"/>
  <c r="H21" i="116"/>
  <c r="I21" i="116"/>
  <c r="J21" i="116"/>
  <c r="K21" i="116"/>
  <c r="L21" i="116"/>
  <c r="M21" i="116"/>
  <c r="N21" i="116"/>
  <c r="O21" i="116"/>
  <c r="P21" i="116"/>
  <c r="E22" i="116"/>
  <c r="F22" i="116"/>
  <c r="G22" i="116"/>
  <c r="H22" i="116"/>
  <c r="I22" i="116"/>
  <c r="J22" i="116"/>
  <c r="K22" i="116"/>
  <c r="L22" i="116"/>
  <c r="M22" i="116"/>
  <c r="N22" i="116"/>
  <c r="O22" i="116"/>
  <c r="P22" i="116"/>
  <c r="E23" i="116"/>
  <c r="F23" i="116"/>
  <c r="G23" i="116"/>
  <c r="H23" i="116"/>
  <c r="I23" i="116"/>
  <c r="J23" i="116"/>
  <c r="K23" i="116"/>
  <c r="L23" i="116"/>
  <c r="M23" i="116"/>
  <c r="N23" i="116"/>
  <c r="O23" i="116"/>
  <c r="P23" i="116"/>
  <c r="E24" i="116"/>
  <c r="F24" i="116"/>
  <c r="G24" i="116"/>
  <c r="H24" i="116"/>
  <c r="I24" i="116"/>
  <c r="J24" i="116"/>
  <c r="K24" i="116"/>
  <c r="L24" i="116"/>
  <c r="M24" i="116"/>
  <c r="N24" i="116"/>
  <c r="O24" i="116"/>
  <c r="P24" i="116"/>
  <c r="E25" i="116"/>
  <c r="F25" i="116"/>
  <c r="D25" i="116" s="1"/>
  <c r="G25" i="116"/>
  <c r="H25" i="116"/>
  <c r="I25" i="116"/>
  <c r="J25" i="116"/>
  <c r="K25" i="116"/>
  <c r="L25" i="116"/>
  <c r="M25" i="116"/>
  <c r="N25" i="116"/>
  <c r="O25" i="116"/>
  <c r="P25" i="116"/>
  <c r="E26" i="116"/>
  <c r="F26" i="116"/>
  <c r="G26" i="116"/>
  <c r="H26" i="116"/>
  <c r="I26" i="116"/>
  <c r="J26" i="116"/>
  <c r="K26" i="116"/>
  <c r="L26" i="116"/>
  <c r="M26" i="116"/>
  <c r="N26" i="116"/>
  <c r="O26" i="116"/>
  <c r="P26" i="116"/>
  <c r="E27" i="116"/>
  <c r="F27" i="116"/>
  <c r="G27" i="116"/>
  <c r="H27" i="116"/>
  <c r="I27" i="116"/>
  <c r="J27" i="116"/>
  <c r="K27" i="116"/>
  <c r="L27" i="116"/>
  <c r="M27" i="116"/>
  <c r="N27" i="116"/>
  <c r="O27" i="116"/>
  <c r="P27" i="116"/>
  <c r="E28" i="116"/>
  <c r="F28" i="116"/>
  <c r="G28" i="116"/>
  <c r="H28" i="116"/>
  <c r="I28" i="116"/>
  <c r="J28" i="116"/>
  <c r="K28" i="116"/>
  <c r="L28" i="116"/>
  <c r="M28" i="116"/>
  <c r="N28" i="116"/>
  <c r="O28" i="116"/>
  <c r="P28" i="116"/>
  <c r="E29" i="116"/>
  <c r="F29" i="116"/>
  <c r="G29" i="116"/>
  <c r="H29" i="116"/>
  <c r="I29" i="116"/>
  <c r="J29" i="116"/>
  <c r="K29" i="116"/>
  <c r="L29" i="116"/>
  <c r="M29" i="116"/>
  <c r="N29" i="116"/>
  <c r="O29" i="116"/>
  <c r="P29" i="116"/>
  <c r="E30" i="116"/>
  <c r="F30" i="116"/>
  <c r="G30" i="116"/>
  <c r="H30" i="116"/>
  <c r="I30" i="116"/>
  <c r="J30" i="116"/>
  <c r="K30" i="116"/>
  <c r="L30" i="116"/>
  <c r="M30" i="116"/>
  <c r="N30" i="116"/>
  <c r="O30" i="116"/>
  <c r="P30" i="116"/>
  <c r="E31" i="116"/>
  <c r="F31" i="116"/>
  <c r="G31" i="116"/>
  <c r="H31" i="116"/>
  <c r="I31" i="116"/>
  <c r="J31" i="116"/>
  <c r="K31" i="116"/>
  <c r="L31" i="116"/>
  <c r="M31" i="116"/>
  <c r="N31" i="116"/>
  <c r="O31" i="116"/>
  <c r="P31" i="116"/>
  <c r="E32" i="116"/>
  <c r="F32" i="116"/>
  <c r="G32" i="116"/>
  <c r="H32" i="116"/>
  <c r="I32" i="116"/>
  <c r="J32" i="116"/>
  <c r="K32" i="116"/>
  <c r="L32" i="116"/>
  <c r="M32" i="116"/>
  <c r="N32" i="116"/>
  <c r="O32" i="116"/>
  <c r="P32" i="116"/>
  <c r="E33" i="116"/>
  <c r="F33" i="116"/>
  <c r="D33" i="116" s="1"/>
  <c r="G33" i="116"/>
  <c r="H33" i="116"/>
  <c r="I33" i="116"/>
  <c r="J33" i="116"/>
  <c r="K33" i="116"/>
  <c r="L33" i="116"/>
  <c r="M33" i="116"/>
  <c r="N33" i="116"/>
  <c r="O33" i="116"/>
  <c r="P33" i="116"/>
  <c r="E34" i="116"/>
  <c r="F34" i="116"/>
  <c r="G34" i="116"/>
  <c r="H34" i="116"/>
  <c r="I34" i="116"/>
  <c r="J34" i="116"/>
  <c r="K34" i="116"/>
  <c r="L34" i="116"/>
  <c r="M34" i="116"/>
  <c r="N34" i="116"/>
  <c r="O34" i="116"/>
  <c r="P34" i="116"/>
  <c r="E35" i="116"/>
  <c r="F35" i="116"/>
  <c r="G35" i="116"/>
  <c r="H35" i="116"/>
  <c r="I35" i="116"/>
  <c r="J35" i="116"/>
  <c r="K35" i="116"/>
  <c r="L35" i="116"/>
  <c r="M35" i="116"/>
  <c r="N35" i="116"/>
  <c r="O35" i="116"/>
  <c r="P35" i="116"/>
  <c r="E36" i="116"/>
  <c r="F36" i="116"/>
  <c r="G36" i="116"/>
  <c r="H36" i="116"/>
  <c r="I36" i="116"/>
  <c r="J36" i="116"/>
  <c r="K36" i="116"/>
  <c r="L36" i="116"/>
  <c r="M36" i="116"/>
  <c r="N36" i="116"/>
  <c r="O36" i="116"/>
  <c r="P36" i="116"/>
  <c r="E37" i="116"/>
  <c r="F37" i="116"/>
  <c r="G37" i="116"/>
  <c r="H37" i="116"/>
  <c r="I37" i="116"/>
  <c r="J37" i="116"/>
  <c r="K37" i="116"/>
  <c r="L37" i="116"/>
  <c r="M37" i="116"/>
  <c r="N37" i="116"/>
  <c r="O37" i="116"/>
  <c r="P37" i="116"/>
  <c r="E38" i="116"/>
  <c r="F38" i="116"/>
  <c r="G38" i="116"/>
  <c r="H38" i="116"/>
  <c r="I38" i="116"/>
  <c r="J38" i="116"/>
  <c r="K38" i="116"/>
  <c r="L38" i="116"/>
  <c r="M38" i="116"/>
  <c r="N38" i="116"/>
  <c r="O38" i="116"/>
  <c r="P38" i="116"/>
  <c r="E39" i="116"/>
  <c r="F39" i="116"/>
  <c r="G39" i="116"/>
  <c r="H39" i="116"/>
  <c r="I39" i="116"/>
  <c r="J39" i="116"/>
  <c r="K39" i="116"/>
  <c r="L39" i="116"/>
  <c r="M39" i="116"/>
  <c r="N39" i="116"/>
  <c r="O39" i="116"/>
  <c r="P39" i="116"/>
  <c r="F16" i="116"/>
  <c r="G16" i="116"/>
  <c r="H16" i="116"/>
  <c r="I16" i="116"/>
  <c r="I15" i="116" s="1"/>
  <c r="J16" i="116"/>
  <c r="K16" i="116"/>
  <c r="K15" i="116" s="1"/>
  <c r="L16" i="116"/>
  <c r="M16" i="116"/>
  <c r="N16" i="116"/>
  <c r="O16" i="116"/>
  <c r="P16" i="116"/>
  <c r="E16" i="116"/>
  <c r="E13" i="116"/>
  <c r="F13" i="116"/>
  <c r="G13" i="116"/>
  <c r="H13" i="116"/>
  <c r="I13" i="116"/>
  <c r="J13" i="116"/>
  <c r="K13" i="116"/>
  <c r="L13" i="116"/>
  <c r="M13" i="116"/>
  <c r="N13" i="116"/>
  <c r="O13" i="116"/>
  <c r="P13" i="116"/>
  <c r="E14" i="116"/>
  <c r="F14" i="116"/>
  <c r="G14" i="116"/>
  <c r="H14" i="116"/>
  <c r="I14" i="116"/>
  <c r="J14" i="116"/>
  <c r="K14" i="116"/>
  <c r="L14" i="116"/>
  <c r="M14" i="116"/>
  <c r="N14" i="116"/>
  <c r="O14" i="116"/>
  <c r="P14" i="116"/>
  <c r="F12" i="116"/>
  <c r="G12" i="116"/>
  <c r="H12" i="116"/>
  <c r="I12" i="116"/>
  <c r="J12" i="116"/>
  <c r="K12" i="116"/>
  <c r="L12" i="116"/>
  <c r="M12" i="116"/>
  <c r="N12" i="116"/>
  <c r="O12" i="116"/>
  <c r="P12" i="116"/>
  <c r="E12" i="116"/>
  <c r="N15" i="116"/>
  <c r="O15" i="116"/>
  <c r="F14" i="113"/>
  <c r="F15" i="113"/>
  <c r="F16" i="113"/>
  <c r="F17" i="113"/>
  <c r="F18" i="113"/>
  <c r="F19" i="113"/>
  <c r="F20" i="113"/>
  <c r="F21" i="113"/>
  <c r="F22" i="113"/>
  <c r="F23" i="113"/>
  <c r="F24" i="113"/>
  <c r="F25" i="113"/>
  <c r="F26" i="113"/>
  <c r="F27" i="113"/>
  <c r="F28" i="113"/>
  <c r="F29" i="113"/>
  <c r="F30" i="113"/>
  <c r="F13" i="113"/>
  <c r="F12" i="113"/>
  <c r="G56" i="112"/>
  <c r="G41" i="112"/>
  <c r="G42" i="112"/>
  <c r="G43" i="112"/>
  <c r="G44" i="112"/>
  <c r="G45" i="112"/>
  <c r="G46" i="112"/>
  <c r="G47" i="112"/>
  <c r="G48" i="112"/>
  <c r="G49" i="112"/>
  <c r="G50" i="112"/>
  <c r="G51" i="112"/>
  <c r="G52" i="112"/>
  <c r="G53" i="112"/>
  <c r="G54" i="112"/>
  <c r="G55" i="112"/>
  <c r="G40" i="112"/>
  <c r="G17" i="112"/>
  <c r="G18" i="112"/>
  <c r="G19" i="112"/>
  <c r="G20" i="112"/>
  <c r="G21" i="112"/>
  <c r="G22" i="112"/>
  <c r="G23" i="112"/>
  <c r="G24" i="112"/>
  <c r="G25" i="112"/>
  <c r="G26" i="112"/>
  <c r="G27" i="112"/>
  <c r="G28" i="112"/>
  <c r="G29" i="112"/>
  <c r="G30" i="112"/>
  <c r="G31" i="112"/>
  <c r="G32" i="112"/>
  <c r="G33" i="112"/>
  <c r="G34" i="112"/>
  <c r="G35" i="112"/>
  <c r="G36" i="112"/>
  <c r="G37" i="112"/>
  <c r="G38" i="112"/>
  <c r="G39" i="112"/>
  <c r="G16" i="112"/>
  <c r="G13" i="112"/>
  <c r="G14" i="112"/>
  <c r="G12" i="112"/>
  <c r="F30" i="111"/>
  <c r="F29" i="111"/>
  <c r="F28" i="111"/>
  <c r="F27" i="111"/>
  <c r="F26" i="111"/>
  <c r="F25" i="111"/>
  <c r="F24" i="111"/>
  <c r="F23" i="111"/>
  <c r="F22" i="111"/>
  <c r="F21" i="111"/>
  <c r="F20" i="111"/>
  <c r="F19" i="111"/>
  <c r="F18" i="111"/>
  <c r="F17" i="111"/>
  <c r="F16" i="111"/>
  <c r="F15" i="111"/>
  <c r="F14" i="111"/>
  <c r="F13" i="111"/>
  <c r="F12" i="111"/>
  <c r="G56" i="110"/>
  <c r="G41" i="110"/>
  <c r="G42" i="110"/>
  <c r="G43" i="110"/>
  <c r="G44" i="110"/>
  <c r="G45" i="110"/>
  <c r="G46" i="110"/>
  <c r="G47" i="110"/>
  <c r="G48" i="110"/>
  <c r="G49" i="110"/>
  <c r="G50" i="110"/>
  <c r="G51" i="110"/>
  <c r="G52" i="110"/>
  <c r="G53" i="110"/>
  <c r="G54" i="110"/>
  <c r="G55" i="110"/>
  <c r="G40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0" i="110"/>
  <c r="G31" i="110"/>
  <c r="G32" i="110"/>
  <c r="G33" i="110"/>
  <c r="G34" i="110"/>
  <c r="G35" i="110"/>
  <c r="G36" i="110"/>
  <c r="G37" i="110"/>
  <c r="G38" i="110"/>
  <c r="G39" i="110"/>
  <c r="G16" i="110"/>
  <c r="G13" i="110"/>
  <c r="G14" i="110"/>
  <c r="G12" i="110"/>
  <c r="G14" i="115"/>
  <c r="H14" i="115"/>
  <c r="I14" i="115"/>
  <c r="J14" i="115"/>
  <c r="G15" i="115"/>
  <c r="H15" i="115"/>
  <c r="I15" i="115"/>
  <c r="J15" i="115"/>
  <c r="G16" i="115"/>
  <c r="H16" i="115"/>
  <c r="I16" i="115"/>
  <c r="J16" i="115"/>
  <c r="G17" i="115"/>
  <c r="H17" i="115"/>
  <c r="I17" i="115"/>
  <c r="J17" i="115"/>
  <c r="G18" i="115"/>
  <c r="H18" i="115"/>
  <c r="I18" i="115"/>
  <c r="J18" i="115"/>
  <c r="G19" i="115"/>
  <c r="H19" i="115"/>
  <c r="I19" i="115"/>
  <c r="J19" i="115"/>
  <c r="G20" i="115"/>
  <c r="H20" i="115"/>
  <c r="I20" i="115"/>
  <c r="J20" i="115"/>
  <c r="G21" i="115"/>
  <c r="H21" i="115"/>
  <c r="I21" i="115"/>
  <c r="J21" i="115"/>
  <c r="G22" i="115"/>
  <c r="H22" i="115"/>
  <c r="I22" i="115"/>
  <c r="J22" i="115"/>
  <c r="G23" i="115"/>
  <c r="H23" i="115"/>
  <c r="I23" i="115"/>
  <c r="J23" i="115"/>
  <c r="G24" i="115"/>
  <c r="H24" i="115"/>
  <c r="I24" i="115"/>
  <c r="J24" i="115"/>
  <c r="G25" i="115"/>
  <c r="H25" i="115"/>
  <c r="I25" i="115"/>
  <c r="J25" i="115"/>
  <c r="G26" i="115"/>
  <c r="H26" i="115"/>
  <c r="I26" i="115"/>
  <c r="J26" i="115"/>
  <c r="G27" i="115"/>
  <c r="H27" i="115"/>
  <c r="I27" i="115"/>
  <c r="J27" i="115"/>
  <c r="G28" i="115"/>
  <c r="H28" i="115"/>
  <c r="I28" i="115"/>
  <c r="J28" i="115"/>
  <c r="G29" i="115"/>
  <c r="H29" i="115"/>
  <c r="I29" i="115"/>
  <c r="J29" i="115"/>
  <c r="G30" i="115"/>
  <c r="H30" i="115"/>
  <c r="I30" i="115"/>
  <c r="J30" i="115"/>
  <c r="H13" i="115"/>
  <c r="I13" i="115"/>
  <c r="J13" i="115"/>
  <c r="G13" i="115"/>
  <c r="F14" i="115"/>
  <c r="F15" i="115"/>
  <c r="F16" i="115"/>
  <c r="F17" i="115"/>
  <c r="F18" i="115"/>
  <c r="F19" i="115"/>
  <c r="F20" i="115"/>
  <c r="F21" i="115"/>
  <c r="F22" i="115"/>
  <c r="F23" i="115"/>
  <c r="F24" i="115"/>
  <c r="F25" i="115"/>
  <c r="F26" i="115"/>
  <c r="F27" i="115"/>
  <c r="F28" i="115"/>
  <c r="F29" i="115"/>
  <c r="F30" i="115"/>
  <c r="F13" i="115"/>
  <c r="D14" i="115"/>
  <c r="E14" i="115"/>
  <c r="D15" i="115"/>
  <c r="E15" i="115"/>
  <c r="D16" i="115"/>
  <c r="E16" i="115"/>
  <c r="D17" i="115"/>
  <c r="E17" i="115"/>
  <c r="D18" i="115"/>
  <c r="E18" i="115"/>
  <c r="D19" i="115"/>
  <c r="E19" i="115"/>
  <c r="D20" i="115"/>
  <c r="E20" i="115"/>
  <c r="D21" i="115"/>
  <c r="E21" i="115"/>
  <c r="D22" i="115"/>
  <c r="E22" i="115"/>
  <c r="D23" i="115"/>
  <c r="E23" i="115"/>
  <c r="D24" i="115"/>
  <c r="E24" i="115"/>
  <c r="D25" i="115"/>
  <c r="E25" i="115"/>
  <c r="D26" i="115"/>
  <c r="E26" i="115"/>
  <c r="D27" i="115"/>
  <c r="E27" i="115"/>
  <c r="D28" i="115"/>
  <c r="E28" i="115"/>
  <c r="D29" i="115"/>
  <c r="E29" i="115"/>
  <c r="D30" i="115"/>
  <c r="E30" i="115"/>
  <c r="E13" i="115"/>
  <c r="D13" i="115"/>
  <c r="H12" i="115"/>
  <c r="I12" i="115"/>
  <c r="J12" i="115"/>
  <c r="G12" i="115"/>
  <c r="F12" i="115"/>
  <c r="E12" i="115"/>
  <c r="D12" i="115"/>
  <c r="I56" i="114"/>
  <c r="J56" i="114"/>
  <c r="K56" i="114"/>
  <c r="H56" i="114"/>
  <c r="H41" i="114"/>
  <c r="I41" i="114"/>
  <c r="J41" i="114"/>
  <c r="K41" i="114"/>
  <c r="H42" i="114"/>
  <c r="I42" i="114"/>
  <c r="J42" i="114"/>
  <c r="K42" i="114"/>
  <c r="H43" i="114"/>
  <c r="I43" i="114"/>
  <c r="J43" i="114"/>
  <c r="K43" i="114"/>
  <c r="H44" i="114"/>
  <c r="I44" i="114"/>
  <c r="J44" i="114"/>
  <c r="K44" i="114"/>
  <c r="H45" i="114"/>
  <c r="I45" i="114"/>
  <c r="J45" i="114"/>
  <c r="K45" i="114"/>
  <c r="H46" i="114"/>
  <c r="I46" i="114"/>
  <c r="J46" i="114"/>
  <c r="K46" i="114"/>
  <c r="H47" i="114"/>
  <c r="I47" i="114"/>
  <c r="J47" i="114"/>
  <c r="K47" i="114"/>
  <c r="H48" i="114"/>
  <c r="I48" i="114"/>
  <c r="J48" i="114"/>
  <c r="K48" i="114"/>
  <c r="H49" i="114"/>
  <c r="I49" i="114"/>
  <c r="J49" i="114"/>
  <c r="K49" i="114"/>
  <c r="H50" i="114"/>
  <c r="I50" i="114"/>
  <c r="J50" i="114"/>
  <c r="K50" i="114"/>
  <c r="H51" i="114"/>
  <c r="I51" i="114"/>
  <c r="J51" i="114"/>
  <c r="K51" i="114"/>
  <c r="H52" i="114"/>
  <c r="I52" i="114"/>
  <c r="J52" i="114"/>
  <c r="K52" i="114"/>
  <c r="H53" i="114"/>
  <c r="I53" i="114"/>
  <c r="J53" i="114"/>
  <c r="K53" i="114"/>
  <c r="H54" i="114"/>
  <c r="I54" i="114"/>
  <c r="J54" i="114"/>
  <c r="K54" i="114"/>
  <c r="H55" i="114"/>
  <c r="I55" i="114"/>
  <c r="J55" i="114"/>
  <c r="K55" i="114"/>
  <c r="I40" i="114"/>
  <c r="J40" i="114"/>
  <c r="K40" i="114"/>
  <c r="H40" i="114"/>
  <c r="G56" i="114"/>
  <c r="G41" i="114"/>
  <c r="G42" i="114"/>
  <c r="G43" i="114"/>
  <c r="G44" i="114"/>
  <c r="G45" i="114"/>
  <c r="G46" i="114"/>
  <c r="G47" i="114"/>
  <c r="G48" i="114"/>
  <c r="G49" i="114"/>
  <c r="G50" i="114"/>
  <c r="G51" i="114"/>
  <c r="G52" i="114"/>
  <c r="G53" i="114"/>
  <c r="G54" i="114"/>
  <c r="G55" i="114"/>
  <c r="G40" i="114"/>
  <c r="F56" i="114"/>
  <c r="E56" i="114"/>
  <c r="E41" i="114"/>
  <c r="F41" i="114"/>
  <c r="E42" i="114"/>
  <c r="F42" i="114"/>
  <c r="E43" i="114"/>
  <c r="F43" i="114"/>
  <c r="E44" i="114"/>
  <c r="F44" i="114"/>
  <c r="E45" i="114"/>
  <c r="F45" i="114"/>
  <c r="E46" i="114"/>
  <c r="F46" i="114"/>
  <c r="E47" i="114"/>
  <c r="F47" i="114"/>
  <c r="E48" i="114"/>
  <c r="F48" i="114"/>
  <c r="E49" i="114"/>
  <c r="F49" i="114"/>
  <c r="E50" i="114"/>
  <c r="F50" i="114"/>
  <c r="E51" i="114"/>
  <c r="F51" i="114"/>
  <c r="E52" i="114"/>
  <c r="F52" i="114"/>
  <c r="E53" i="114"/>
  <c r="F53" i="114"/>
  <c r="E54" i="114"/>
  <c r="F54" i="114"/>
  <c r="E55" i="114"/>
  <c r="F55" i="114"/>
  <c r="F40" i="114"/>
  <c r="E40" i="114"/>
  <c r="H17" i="114"/>
  <c r="I17" i="114"/>
  <c r="J17" i="114"/>
  <c r="K17" i="114"/>
  <c r="H18" i="114"/>
  <c r="I18" i="114"/>
  <c r="J18" i="114"/>
  <c r="K18" i="114"/>
  <c r="H19" i="114"/>
  <c r="I19" i="114"/>
  <c r="J19" i="114"/>
  <c r="K19" i="114"/>
  <c r="H20" i="114"/>
  <c r="I20" i="114"/>
  <c r="J20" i="114"/>
  <c r="K20" i="114"/>
  <c r="H21" i="114"/>
  <c r="I21" i="114"/>
  <c r="J21" i="114"/>
  <c r="K21" i="114"/>
  <c r="H22" i="114"/>
  <c r="I22" i="114"/>
  <c r="J22" i="114"/>
  <c r="K22" i="114"/>
  <c r="H23" i="114"/>
  <c r="I23" i="114"/>
  <c r="J23" i="114"/>
  <c r="K23" i="114"/>
  <c r="H24" i="114"/>
  <c r="I24" i="114"/>
  <c r="J24" i="114"/>
  <c r="K24" i="114"/>
  <c r="H25" i="114"/>
  <c r="I25" i="114"/>
  <c r="J25" i="114"/>
  <c r="K25" i="114"/>
  <c r="H26" i="114"/>
  <c r="I26" i="114"/>
  <c r="J26" i="114"/>
  <c r="K26" i="114"/>
  <c r="H27" i="114"/>
  <c r="I27" i="114"/>
  <c r="J27" i="114"/>
  <c r="K27" i="114"/>
  <c r="H28" i="114"/>
  <c r="I28" i="114"/>
  <c r="J28" i="114"/>
  <c r="K28" i="114"/>
  <c r="H29" i="114"/>
  <c r="I29" i="114"/>
  <c r="J29" i="114"/>
  <c r="K29" i="114"/>
  <c r="H30" i="114"/>
  <c r="I30" i="114"/>
  <c r="J30" i="114"/>
  <c r="K30" i="114"/>
  <c r="H31" i="114"/>
  <c r="I31" i="114"/>
  <c r="J31" i="114"/>
  <c r="K31" i="114"/>
  <c r="H32" i="114"/>
  <c r="I32" i="114"/>
  <c r="J32" i="114"/>
  <c r="K32" i="114"/>
  <c r="H33" i="114"/>
  <c r="D33" i="114" s="1"/>
  <c r="F33" i="112" s="1"/>
  <c r="I33" i="114"/>
  <c r="J33" i="114"/>
  <c r="K33" i="114"/>
  <c r="H34" i="114"/>
  <c r="I34" i="114"/>
  <c r="J34" i="114"/>
  <c r="K34" i="114"/>
  <c r="H35" i="114"/>
  <c r="I35" i="114"/>
  <c r="J35" i="114"/>
  <c r="K35" i="114"/>
  <c r="H36" i="114"/>
  <c r="I36" i="114"/>
  <c r="J36" i="114"/>
  <c r="K36" i="114"/>
  <c r="H37" i="114"/>
  <c r="I37" i="114"/>
  <c r="J37" i="114"/>
  <c r="K37" i="114"/>
  <c r="H38" i="114"/>
  <c r="I38" i="114"/>
  <c r="J38" i="114"/>
  <c r="K38" i="114"/>
  <c r="H39" i="114"/>
  <c r="I39" i="114"/>
  <c r="J39" i="114"/>
  <c r="K39" i="114"/>
  <c r="I16" i="114"/>
  <c r="J16" i="114"/>
  <c r="J15" i="114" s="1"/>
  <c r="K16" i="114"/>
  <c r="H16" i="114"/>
  <c r="G17" i="114"/>
  <c r="G18" i="114"/>
  <c r="G19" i="114"/>
  <c r="D19" i="114" s="1"/>
  <c r="F19" i="112" s="1"/>
  <c r="G20" i="114"/>
  <c r="G21" i="114"/>
  <c r="G22" i="114"/>
  <c r="G23" i="114"/>
  <c r="G24" i="114"/>
  <c r="G25" i="114"/>
  <c r="G26" i="114"/>
  <c r="G27" i="114"/>
  <c r="G28" i="114"/>
  <c r="G29" i="114"/>
  <c r="G30" i="114"/>
  <c r="G31" i="114"/>
  <c r="G32" i="114"/>
  <c r="G33" i="114"/>
  <c r="G34" i="114"/>
  <c r="G35" i="114"/>
  <c r="G36" i="114"/>
  <c r="G37" i="114"/>
  <c r="G38" i="114"/>
  <c r="G39" i="114"/>
  <c r="G16" i="114"/>
  <c r="E17" i="114"/>
  <c r="F17" i="114"/>
  <c r="E18" i="114"/>
  <c r="F18" i="114"/>
  <c r="E19" i="114"/>
  <c r="F19" i="114"/>
  <c r="E20" i="114"/>
  <c r="F20" i="114"/>
  <c r="E21" i="114"/>
  <c r="F21" i="114"/>
  <c r="E22" i="114"/>
  <c r="F22" i="114"/>
  <c r="E23" i="114"/>
  <c r="F23" i="114"/>
  <c r="E24" i="114"/>
  <c r="F24" i="114"/>
  <c r="E25" i="114"/>
  <c r="F25" i="114"/>
  <c r="E26" i="114"/>
  <c r="F26" i="114"/>
  <c r="E27" i="114"/>
  <c r="F27" i="114"/>
  <c r="E28" i="114"/>
  <c r="F28" i="114"/>
  <c r="E29" i="114"/>
  <c r="F29" i="114"/>
  <c r="E30" i="114"/>
  <c r="F30" i="114"/>
  <c r="E31" i="114"/>
  <c r="F31" i="114"/>
  <c r="E32" i="114"/>
  <c r="F32" i="114"/>
  <c r="E33" i="114"/>
  <c r="F33" i="114"/>
  <c r="E34" i="114"/>
  <c r="F34" i="114"/>
  <c r="E35" i="114"/>
  <c r="F35" i="114"/>
  <c r="E36" i="114"/>
  <c r="F36" i="114"/>
  <c r="E37" i="114"/>
  <c r="D37" i="114" s="1"/>
  <c r="F37" i="112" s="1"/>
  <c r="F37" i="114"/>
  <c r="E38" i="114"/>
  <c r="F38" i="114"/>
  <c r="E39" i="114"/>
  <c r="F39" i="114"/>
  <c r="F16" i="114"/>
  <c r="E16" i="114"/>
  <c r="E15" i="114" s="1"/>
  <c r="H13" i="114"/>
  <c r="I13" i="114"/>
  <c r="J13" i="114"/>
  <c r="K13" i="114"/>
  <c r="H14" i="114"/>
  <c r="I14" i="114"/>
  <c r="J14" i="114"/>
  <c r="K14" i="114"/>
  <c r="I12" i="114"/>
  <c r="J12" i="114"/>
  <c r="K12" i="114"/>
  <c r="H12" i="114"/>
  <c r="G13" i="114"/>
  <c r="G14" i="114"/>
  <c r="G12" i="114"/>
  <c r="I15" i="114"/>
  <c r="E13" i="114"/>
  <c r="F13" i="114"/>
  <c r="E14" i="114"/>
  <c r="F14" i="114"/>
  <c r="F12" i="114"/>
  <c r="E12" i="114"/>
  <c r="C14" i="113"/>
  <c r="D14" i="113"/>
  <c r="C15" i="113"/>
  <c r="D15" i="113"/>
  <c r="C16" i="113"/>
  <c r="D16" i="113"/>
  <c r="C17" i="113"/>
  <c r="D17" i="113"/>
  <c r="C18" i="113"/>
  <c r="D18" i="113"/>
  <c r="C19" i="113"/>
  <c r="D19" i="113"/>
  <c r="C20" i="113"/>
  <c r="D20" i="113"/>
  <c r="C21" i="113"/>
  <c r="D21" i="113"/>
  <c r="C22" i="113"/>
  <c r="D22" i="113"/>
  <c r="C23" i="113"/>
  <c r="D23" i="113"/>
  <c r="C24" i="113"/>
  <c r="D24" i="113"/>
  <c r="C25" i="113"/>
  <c r="D25" i="113"/>
  <c r="C26" i="113"/>
  <c r="D26" i="113"/>
  <c r="C27" i="113"/>
  <c r="D27" i="113"/>
  <c r="C28" i="113"/>
  <c r="D28" i="113"/>
  <c r="C29" i="113"/>
  <c r="D29" i="113"/>
  <c r="C30" i="113"/>
  <c r="D30" i="113"/>
  <c r="D13" i="113"/>
  <c r="C13" i="113"/>
  <c r="D12" i="113"/>
  <c r="C12" i="113"/>
  <c r="E56" i="112"/>
  <c r="D56" i="112"/>
  <c r="D41" i="112"/>
  <c r="E41" i="112"/>
  <c r="D42" i="112"/>
  <c r="E42" i="112"/>
  <c r="D43" i="112"/>
  <c r="E43" i="112"/>
  <c r="D44" i="112"/>
  <c r="E44" i="112"/>
  <c r="D45" i="112"/>
  <c r="E45" i="112"/>
  <c r="D46" i="112"/>
  <c r="E46" i="112"/>
  <c r="D47" i="112"/>
  <c r="E47" i="112"/>
  <c r="D48" i="112"/>
  <c r="E48" i="112"/>
  <c r="D49" i="112"/>
  <c r="E49" i="112"/>
  <c r="D50" i="112"/>
  <c r="E50" i="112"/>
  <c r="D51" i="112"/>
  <c r="E51" i="112"/>
  <c r="D52" i="112"/>
  <c r="E52" i="112"/>
  <c r="D53" i="112"/>
  <c r="E53" i="112"/>
  <c r="D54" i="112"/>
  <c r="E54" i="112"/>
  <c r="D55" i="112"/>
  <c r="E55" i="112"/>
  <c r="E40" i="112"/>
  <c r="D40" i="112"/>
  <c r="D17" i="112"/>
  <c r="E17" i="112"/>
  <c r="D18" i="112"/>
  <c r="E18" i="112"/>
  <c r="D19" i="112"/>
  <c r="E19" i="112"/>
  <c r="D20" i="112"/>
  <c r="E20" i="112"/>
  <c r="D21" i="112"/>
  <c r="E21" i="112"/>
  <c r="D22" i="112"/>
  <c r="E22" i="112"/>
  <c r="D23" i="112"/>
  <c r="E23" i="112"/>
  <c r="D24" i="112"/>
  <c r="E24" i="112"/>
  <c r="D25" i="112"/>
  <c r="E25" i="112"/>
  <c r="D26" i="112"/>
  <c r="E26" i="112"/>
  <c r="D27" i="112"/>
  <c r="E27" i="112"/>
  <c r="D28" i="112"/>
  <c r="E28" i="112"/>
  <c r="D29" i="112"/>
  <c r="E29" i="112"/>
  <c r="D30" i="112"/>
  <c r="E30" i="112"/>
  <c r="D31" i="112"/>
  <c r="E31" i="112"/>
  <c r="D32" i="112"/>
  <c r="E32" i="112"/>
  <c r="D33" i="112"/>
  <c r="E33" i="112"/>
  <c r="D34" i="112"/>
  <c r="E34" i="112"/>
  <c r="D35" i="112"/>
  <c r="E35" i="112"/>
  <c r="D36" i="112"/>
  <c r="E36" i="112"/>
  <c r="D37" i="112"/>
  <c r="E37" i="112"/>
  <c r="D38" i="112"/>
  <c r="E38" i="112"/>
  <c r="D39" i="112"/>
  <c r="E39" i="112"/>
  <c r="E16" i="112"/>
  <c r="D16" i="112"/>
  <c r="D13" i="112"/>
  <c r="E13" i="112"/>
  <c r="D14" i="112"/>
  <c r="E14" i="112"/>
  <c r="E12" i="112"/>
  <c r="D12" i="112"/>
  <c r="C14" i="111"/>
  <c r="D14" i="111"/>
  <c r="E14" i="111"/>
  <c r="C15" i="111"/>
  <c r="D15" i="111"/>
  <c r="E15" i="111"/>
  <c r="C16" i="111"/>
  <c r="D16" i="111"/>
  <c r="E16" i="111"/>
  <c r="C17" i="111"/>
  <c r="D17" i="111"/>
  <c r="E17" i="111"/>
  <c r="C18" i="111"/>
  <c r="D18" i="111"/>
  <c r="E18" i="111"/>
  <c r="C19" i="111"/>
  <c r="D19" i="111"/>
  <c r="E19" i="111"/>
  <c r="C20" i="111"/>
  <c r="D20" i="111"/>
  <c r="E20" i="111"/>
  <c r="C21" i="111"/>
  <c r="D21" i="111"/>
  <c r="E21" i="111"/>
  <c r="C22" i="111"/>
  <c r="D22" i="111"/>
  <c r="E22" i="111"/>
  <c r="C23" i="111"/>
  <c r="D23" i="111"/>
  <c r="E23" i="111"/>
  <c r="C24" i="111"/>
  <c r="D24" i="111"/>
  <c r="E24" i="111"/>
  <c r="C25" i="111"/>
  <c r="D25" i="111"/>
  <c r="E25" i="111"/>
  <c r="C26" i="111"/>
  <c r="D26" i="111"/>
  <c r="E26" i="111"/>
  <c r="C27" i="111"/>
  <c r="D27" i="111"/>
  <c r="E27" i="111"/>
  <c r="C28" i="111"/>
  <c r="D28" i="111"/>
  <c r="E28" i="111"/>
  <c r="C29" i="111"/>
  <c r="D29" i="111"/>
  <c r="E29" i="111"/>
  <c r="C30" i="111"/>
  <c r="D30" i="111"/>
  <c r="E30" i="111"/>
  <c r="D13" i="111"/>
  <c r="E13" i="111"/>
  <c r="C13" i="111"/>
  <c r="D12" i="111"/>
  <c r="E12" i="111"/>
  <c r="C12" i="111"/>
  <c r="E56" i="110"/>
  <c r="F56" i="110"/>
  <c r="D56" i="110"/>
  <c r="D41" i="110"/>
  <c r="E41" i="110"/>
  <c r="F41" i="110"/>
  <c r="D42" i="110"/>
  <c r="E42" i="110"/>
  <c r="F42" i="110"/>
  <c r="D43" i="110"/>
  <c r="E43" i="110"/>
  <c r="F43" i="110"/>
  <c r="D44" i="110"/>
  <c r="E44" i="110"/>
  <c r="F44" i="110"/>
  <c r="D45" i="110"/>
  <c r="E45" i="110"/>
  <c r="F45" i="110"/>
  <c r="D46" i="110"/>
  <c r="E46" i="110"/>
  <c r="F46" i="110"/>
  <c r="D47" i="110"/>
  <c r="E47" i="110"/>
  <c r="F47" i="110"/>
  <c r="D48" i="110"/>
  <c r="E48" i="110"/>
  <c r="F48" i="110"/>
  <c r="D49" i="110"/>
  <c r="E49" i="110"/>
  <c r="F49" i="110"/>
  <c r="D50" i="110"/>
  <c r="E50" i="110"/>
  <c r="F50" i="110"/>
  <c r="D51" i="110"/>
  <c r="E51" i="110"/>
  <c r="F51" i="110"/>
  <c r="D52" i="110"/>
  <c r="E52" i="110"/>
  <c r="F52" i="110"/>
  <c r="D53" i="110"/>
  <c r="E53" i="110"/>
  <c r="F53" i="110"/>
  <c r="D54" i="110"/>
  <c r="E54" i="110"/>
  <c r="F54" i="110"/>
  <c r="D55" i="110"/>
  <c r="E55" i="110"/>
  <c r="F55" i="110"/>
  <c r="E40" i="110"/>
  <c r="F40" i="110"/>
  <c r="D40" i="110"/>
  <c r="D17" i="110"/>
  <c r="E17" i="110"/>
  <c r="F17" i="110"/>
  <c r="D18" i="110"/>
  <c r="E18" i="110"/>
  <c r="F18" i="110"/>
  <c r="D19" i="110"/>
  <c r="E19" i="110"/>
  <c r="F19" i="110"/>
  <c r="D20" i="110"/>
  <c r="E20" i="110"/>
  <c r="F20" i="110"/>
  <c r="D21" i="110"/>
  <c r="E21" i="110"/>
  <c r="F21" i="110"/>
  <c r="D22" i="110"/>
  <c r="E22" i="110"/>
  <c r="F22" i="110"/>
  <c r="D23" i="110"/>
  <c r="E23" i="110"/>
  <c r="F23" i="110"/>
  <c r="D24" i="110"/>
  <c r="E24" i="110"/>
  <c r="F24" i="110"/>
  <c r="D25" i="110"/>
  <c r="E25" i="110"/>
  <c r="F25" i="110"/>
  <c r="D26" i="110"/>
  <c r="E26" i="110"/>
  <c r="F26" i="110"/>
  <c r="D27" i="110"/>
  <c r="E27" i="110"/>
  <c r="F27" i="110"/>
  <c r="D28" i="110"/>
  <c r="E28" i="110"/>
  <c r="F28" i="110"/>
  <c r="D29" i="110"/>
  <c r="E29" i="110"/>
  <c r="F29" i="110"/>
  <c r="D30" i="110"/>
  <c r="E30" i="110"/>
  <c r="F30" i="110"/>
  <c r="D31" i="110"/>
  <c r="E31" i="110"/>
  <c r="F31" i="110"/>
  <c r="D32" i="110"/>
  <c r="E32" i="110"/>
  <c r="F32" i="110"/>
  <c r="D33" i="110"/>
  <c r="E33" i="110"/>
  <c r="F33" i="110"/>
  <c r="D34" i="110"/>
  <c r="E34" i="110"/>
  <c r="F34" i="110"/>
  <c r="D35" i="110"/>
  <c r="E35" i="110"/>
  <c r="F35" i="110"/>
  <c r="D36" i="110"/>
  <c r="E36" i="110"/>
  <c r="F36" i="110"/>
  <c r="D37" i="110"/>
  <c r="E37" i="110"/>
  <c r="F37" i="110"/>
  <c r="D38" i="110"/>
  <c r="E38" i="110"/>
  <c r="F38" i="110"/>
  <c r="D39" i="110"/>
  <c r="E39" i="110"/>
  <c r="F39" i="110"/>
  <c r="E16" i="110"/>
  <c r="F16" i="110"/>
  <c r="D16" i="110"/>
  <c r="D13" i="110"/>
  <c r="E13" i="110"/>
  <c r="F13" i="110"/>
  <c r="D14" i="110"/>
  <c r="E14" i="110"/>
  <c r="F14" i="110"/>
  <c r="F12" i="110"/>
  <c r="D12" i="110"/>
  <c r="E12" i="110"/>
  <c r="C14" i="109"/>
  <c r="D14" i="109"/>
  <c r="E14" i="109"/>
  <c r="F14" i="109"/>
  <c r="G14" i="109"/>
  <c r="H14" i="109"/>
  <c r="I14" i="109"/>
  <c r="J14" i="109"/>
  <c r="K14" i="109"/>
  <c r="L14" i="109"/>
  <c r="M14" i="109"/>
  <c r="N14" i="109"/>
  <c r="O14" i="109"/>
  <c r="P14" i="109"/>
  <c r="Q14" i="109"/>
  <c r="C15" i="109"/>
  <c r="D15" i="109"/>
  <c r="E15" i="109"/>
  <c r="F15" i="109"/>
  <c r="G15" i="109"/>
  <c r="H15" i="109"/>
  <c r="I15" i="109"/>
  <c r="J15" i="109"/>
  <c r="K15" i="109"/>
  <c r="L15" i="109"/>
  <c r="M15" i="109"/>
  <c r="N15" i="109"/>
  <c r="O15" i="109"/>
  <c r="P15" i="109"/>
  <c r="Q15" i="109"/>
  <c r="C16" i="109"/>
  <c r="D16" i="109"/>
  <c r="E16" i="109"/>
  <c r="F16" i="109"/>
  <c r="G16" i="109"/>
  <c r="H16" i="109"/>
  <c r="I16" i="109"/>
  <c r="J16" i="109"/>
  <c r="K16" i="109"/>
  <c r="L16" i="109"/>
  <c r="M16" i="109"/>
  <c r="N16" i="109"/>
  <c r="O16" i="109"/>
  <c r="P16" i="109"/>
  <c r="Q16" i="109"/>
  <c r="C17" i="109"/>
  <c r="D17" i="109"/>
  <c r="E17" i="109"/>
  <c r="F17" i="109"/>
  <c r="G17" i="109"/>
  <c r="H17" i="109"/>
  <c r="I17" i="109"/>
  <c r="J17" i="109"/>
  <c r="K17" i="109"/>
  <c r="L17" i="109"/>
  <c r="M17" i="109"/>
  <c r="N17" i="109"/>
  <c r="O17" i="109"/>
  <c r="P17" i="109"/>
  <c r="Q17" i="109"/>
  <c r="C18" i="109"/>
  <c r="D18" i="109"/>
  <c r="E18" i="109"/>
  <c r="F18" i="109"/>
  <c r="G18" i="109"/>
  <c r="H18" i="109"/>
  <c r="I18" i="109"/>
  <c r="J18" i="109"/>
  <c r="K18" i="109"/>
  <c r="L18" i="109"/>
  <c r="M18" i="109"/>
  <c r="N18" i="109"/>
  <c r="O18" i="109"/>
  <c r="P18" i="109"/>
  <c r="Q18" i="109"/>
  <c r="C19" i="109"/>
  <c r="D19" i="109"/>
  <c r="E19" i="109"/>
  <c r="F19" i="109"/>
  <c r="G19" i="109"/>
  <c r="H19" i="109"/>
  <c r="I19" i="109"/>
  <c r="J19" i="109"/>
  <c r="K19" i="109"/>
  <c r="L19" i="109"/>
  <c r="M19" i="109"/>
  <c r="N19" i="109"/>
  <c r="O19" i="109"/>
  <c r="P19" i="109"/>
  <c r="Q19" i="109"/>
  <c r="C20" i="109"/>
  <c r="D20" i="109"/>
  <c r="E20" i="109"/>
  <c r="F20" i="109"/>
  <c r="G20" i="109"/>
  <c r="H20" i="109"/>
  <c r="I20" i="109"/>
  <c r="J20" i="109"/>
  <c r="K20" i="109"/>
  <c r="L20" i="109"/>
  <c r="M20" i="109"/>
  <c r="N20" i="109"/>
  <c r="O20" i="109"/>
  <c r="P20" i="109"/>
  <c r="Q20" i="109"/>
  <c r="C21" i="109"/>
  <c r="D21" i="109"/>
  <c r="E21" i="109"/>
  <c r="F21" i="109"/>
  <c r="G21" i="109"/>
  <c r="H21" i="109"/>
  <c r="I21" i="109"/>
  <c r="J21" i="109"/>
  <c r="K21" i="109"/>
  <c r="L21" i="109"/>
  <c r="M21" i="109"/>
  <c r="N21" i="109"/>
  <c r="O21" i="109"/>
  <c r="P21" i="109"/>
  <c r="Q21" i="109"/>
  <c r="C22" i="109"/>
  <c r="D22" i="109"/>
  <c r="E22" i="109"/>
  <c r="F22" i="109"/>
  <c r="G22" i="109"/>
  <c r="H22" i="109"/>
  <c r="I22" i="109"/>
  <c r="J22" i="109"/>
  <c r="K22" i="109"/>
  <c r="L22" i="109"/>
  <c r="M22" i="109"/>
  <c r="N22" i="109"/>
  <c r="O22" i="109"/>
  <c r="P22" i="109"/>
  <c r="Q22" i="109"/>
  <c r="C23" i="109"/>
  <c r="D23" i="109"/>
  <c r="E23" i="109"/>
  <c r="F23" i="109"/>
  <c r="G23" i="109"/>
  <c r="H23" i="109"/>
  <c r="I23" i="109"/>
  <c r="J23" i="109"/>
  <c r="K23" i="109"/>
  <c r="L23" i="109"/>
  <c r="M23" i="109"/>
  <c r="N23" i="109"/>
  <c r="O23" i="109"/>
  <c r="P23" i="109"/>
  <c r="Q23" i="109"/>
  <c r="C24" i="109"/>
  <c r="D24" i="109"/>
  <c r="E24" i="109"/>
  <c r="F24" i="109"/>
  <c r="G24" i="109"/>
  <c r="H24" i="109"/>
  <c r="I24" i="109"/>
  <c r="J24" i="109"/>
  <c r="K24" i="109"/>
  <c r="L24" i="109"/>
  <c r="M24" i="109"/>
  <c r="N24" i="109"/>
  <c r="O24" i="109"/>
  <c r="P24" i="109"/>
  <c r="Q24" i="109"/>
  <c r="C25" i="109"/>
  <c r="D25" i="109"/>
  <c r="E25" i="109"/>
  <c r="F25" i="109"/>
  <c r="G25" i="109"/>
  <c r="H25" i="109"/>
  <c r="I25" i="109"/>
  <c r="J25" i="109"/>
  <c r="K25" i="109"/>
  <c r="L25" i="109"/>
  <c r="M25" i="109"/>
  <c r="N25" i="109"/>
  <c r="O25" i="109"/>
  <c r="P25" i="109"/>
  <c r="Q25" i="109"/>
  <c r="C26" i="109"/>
  <c r="D26" i="109"/>
  <c r="E26" i="109"/>
  <c r="F26" i="109"/>
  <c r="G26" i="109"/>
  <c r="H26" i="109"/>
  <c r="I26" i="109"/>
  <c r="J26" i="109"/>
  <c r="K26" i="109"/>
  <c r="L26" i="109"/>
  <c r="M26" i="109"/>
  <c r="N26" i="109"/>
  <c r="O26" i="109"/>
  <c r="P26" i="109"/>
  <c r="Q26" i="109"/>
  <c r="C27" i="109"/>
  <c r="D27" i="109"/>
  <c r="E27" i="109"/>
  <c r="F27" i="109"/>
  <c r="G27" i="109"/>
  <c r="H27" i="109"/>
  <c r="I27" i="109"/>
  <c r="J27" i="109"/>
  <c r="K27" i="109"/>
  <c r="L27" i="109"/>
  <c r="M27" i="109"/>
  <c r="N27" i="109"/>
  <c r="O27" i="109"/>
  <c r="P27" i="109"/>
  <c r="Q27" i="109"/>
  <c r="C28" i="109"/>
  <c r="D28" i="109"/>
  <c r="E28" i="109"/>
  <c r="F28" i="109"/>
  <c r="G28" i="109"/>
  <c r="H28" i="109"/>
  <c r="I28" i="109"/>
  <c r="J28" i="109"/>
  <c r="K28" i="109"/>
  <c r="L28" i="109"/>
  <c r="M28" i="109"/>
  <c r="N28" i="109"/>
  <c r="O28" i="109"/>
  <c r="P28" i="109"/>
  <c r="Q28" i="109"/>
  <c r="C29" i="109"/>
  <c r="D29" i="109"/>
  <c r="E29" i="109"/>
  <c r="F29" i="109"/>
  <c r="G29" i="109"/>
  <c r="H29" i="109"/>
  <c r="I29" i="109"/>
  <c r="J29" i="109"/>
  <c r="K29" i="109"/>
  <c r="L29" i="109"/>
  <c r="M29" i="109"/>
  <c r="N29" i="109"/>
  <c r="O29" i="109"/>
  <c r="P29" i="109"/>
  <c r="Q29" i="109"/>
  <c r="C30" i="109"/>
  <c r="D30" i="109"/>
  <c r="E30" i="109"/>
  <c r="F30" i="109"/>
  <c r="G30" i="109"/>
  <c r="H30" i="109"/>
  <c r="I30" i="109"/>
  <c r="J30" i="109"/>
  <c r="K30" i="109"/>
  <c r="L30" i="109"/>
  <c r="M30" i="109"/>
  <c r="N30" i="109"/>
  <c r="O30" i="109"/>
  <c r="P30" i="109"/>
  <c r="Q30" i="109"/>
  <c r="D13" i="109"/>
  <c r="E13" i="109"/>
  <c r="F13" i="109"/>
  <c r="G13" i="109"/>
  <c r="H13" i="109"/>
  <c r="I13" i="109"/>
  <c r="J13" i="109"/>
  <c r="K13" i="109"/>
  <c r="L13" i="109"/>
  <c r="M13" i="109"/>
  <c r="N13" i="109"/>
  <c r="O13" i="109"/>
  <c r="P13" i="109"/>
  <c r="Q13" i="109"/>
  <c r="C13" i="109"/>
  <c r="D12" i="109"/>
  <c r="E12" i="109"/>
  <c r="F12" i="109"/>
  <c r="G12" i="109"/>
  <c r="H12" i="109"/>
  <c r="I12" i="109"/>
  <c r="J12" i="109"/>
  <c r="K12" i="109"/>
  <c r="L12" i="109"/>
  <c r="M12" i="109"/>
  <c r="N12" i="109"/>
  <c r="O12" i="109"/>
  <c r="P12" i="109"/>
  <c r="Q12" i="109"/>
  <c r="C12" i="109"/>
  <c r="E56" i="108"/>
  <c r="F56" i="108"/>
  <c r="G56" i="108"/>
  <c r="H56" i="108"/>
  <c r="I56" i="108"/>
  <c r="J56" i="108"/>
  <c r="K56" i="108"/>
  <c r="L56" i="108"/>
  <c r="M56" i="108"/>
  <c r="N56" i="108"/>
  <c r="O56" i="108"/>
  <c r="P56" i="108"/>
  <c r="Q56" i="108"/>
  <c r="R56" i="108"/>
  <c r="D56" i="108"/>
  <c r="D41" i="108"/>
  <c r="E41" i="108"/>
  <c r="F41" i="108"/>
  <c r="G41" i="108"/>
  <c r="H41" i="108"/>
  <c r="I41" i="108"/>
  <c r="J41" i="108"/>
  <c r="K41" i="108"/>
  <c r="L41" i="108"/>
  <c r="M41" i="108"/>
  <c r="N41" i="108"/>
  <c r="O41" i="108"/>
  <c r="P41" i="108"/>
  <c r="Q41" i="108"/>
  <c r="R41" i="108"/>
  <c r="D42" i="108"/>
  <c r="E42" i="108"/>
  <c r="F42" i="108"/>
  <c r="G42" i="108"/>
  <c r="H42" i="108"/>
  <c r="I42" i="108"/>
  <c r="J42" i="108"/>
  <c r="K42" i="108"/>
  <c r="L42" i="108"/>
  <c r="M42" i="108"/>
  <c r="N42" i="108"/>
  <c r="O42" i="108"/>
  <c r="P42" i="108"/>
  <c r="Q42" i="108"/>
  <c r="R42" i="108"/>
  <c r="D43" i="108"/>
  <c r="E43" i="108"/>
  <c r="F43" i="108"/>
  <c r="G43" i="108"/>
  <c r="H43" i="108"/>
  <c r="I43" i="108"/>
  <c r="J43" i="108"/>
  <c r="K43" i="108"/>
  <c r="L43" i="108"/>
  <c r="M43" i="108"/>
  <c r="N43" i="108"/>
  <c r="O43" i="108"/>
  <c r="P43" i="108"/>
  <c r="Q43" i="108"/>
  <c r="R43" i="108"/>
  <c r="D44" i="108"/>
  <c r="E44" i="108"/>
  <c r="F44" i="108"/>
  <c r="G44" i="108"/>
  <c r="H44" i="108"/>
  <c r="I44" i="108"/>
  <c r="J44" i="108"/>
  <c r="K44" i="108"/>
  <c r="L44" i="108"/>
  <c r="M44" i="108"/>
  <c r="N44" i="108"/>
  <c r="O44" i="108"/>
  <c r="P44" i="108"/>
  <c r="Q44" i="108"/>
  <c r="R44" i="108"/>
  <c r="D45" i="108"/>
  <c r="E45" i="108"/>
  <c r="F45" i="108"/>
  <c r="G45" i="108"/>
  <c r="H45" i="108"/>
  <c r="I45" i="108"/>
  <c r="J45" i="108"/>
  <c r="K45" i="108"/>
  <c r="L45" i="108"/>
  <c r="M45" i="108"/>
  <c r="N45" i="108"/>
  <c r="O45" i="108"/>
  <c r="P45" i="108"/>
  <c r="Q45" i="108"/>
  <c r="R45" i="108"/>
  <c r="D46" i="108"/>
  <c r="E46" i="108"/>
  <c r="F46" i="108"/>
  <c r="G46" i="108"/>
  <c r="H46" i="108"/>
  <c r="I46" i="108"/>
  <c r="J46" i="108"/>
  <c r="K46" i="108"/>
  <c r="L46" i="108"/>
  <c r="M46" i="108"/>
  <c r="N46" i="108"/>
  <c r="O46" i="108"/>
  <c r="P46" i="108"/>
  <c r="Q46" i="108"/>
  <c r="R46" i="108"/>
  <c r="D47" i="108"/>
  <c r="E47" i="108"/>
  <c r="F47" i="108"/>
  <c r="G47" i="108"/>
  <c r="H47" i="108"/>
  <c r="I47" i="108"/>
  <c r="J47" i="108"/>
  <c r="K47" i="108"/>
  <c r="L47" i="108"/>
  <c r="M47" i="108"/>
  <c r="N47" i="108"/>
  <c r="O47" i="108"/>
  <c r="P47" i="108"/>
  <c r="Q47" i="108"/>
  <c r="R47" i="108"/>
  <c r="D48" i="108"/>
  <c r="E48" i="108"/>
  <c r="F48" i="108"/>
  <c r="G48" i="108"/>
  <c r="H48" i="108"/>
  <c r="I48" i="108"/>
  <c r="J48" i="108"/>
  <c r="K48" i="108"/>
  <c r="L48" i="108"/>
  <c r="M48" i="108"/>
  <c r="N48" i="108"/>
  <c r="O48" i="108"/>
  <c r="P48" i="108"/>
  <c r="Q48" i="108"/>
  <c r="R48" i="108"/>
  <c r="D49" i="108"/>
  <c r="E49" i="108"/>
  <c r="F49" i="108"/>
  <c r="G49" i="108"/>
  <c r="H49" i="108"/>
  <c r="I49" i="108"/>
  <c r="J49" i="108"/>
  <c r="K49" i="108"/>
  <c r="L49" i="108"/>
  <c r="M49" i="108"/>
  <c r="N49" i="108"/>
  <c r="O49" i="108"/>
  <c r="P49" i="108"/>
  <c r="Q49" i="108"/>
  <c r="R49" i="108"/>
  <c r="D50" i="108"/>
  <c r="E50" i="108"/>
  <c r="F50" i="108"/>
  <c r="G50" i="108"/>
  <c r="H50" i="108"/>
  <c r="I50" i="108"/>
  <c r="J50" i="108"/>
  <c r="K50" i="108"/>
  <c r="L50" i="108"/>
  <c r="M50" i="108"/>
  <c r="N50" i="108"/>
  <c r="O50" i="108"/>
  <c r="P50" i="108"/>
  <c r="Q50" i="108"/>
  <c r="R50" i="108"/>
  <c r="D51" i="108"/>
  <c r="E51" i="108"/>
  <c r="F51" i="108"/>
  <c r="G51" i="108"/>
  <c r="H51" i="108"/>
  <c r="I51" i="108"/>
  <c r="J51" i="108"/>
  <c r="K51" i="108"/>
  <c r="L51" i="108"/>
  <c r="M51" i="108"/>
  <c r="N51" i="108"/>
  <c r="O51" i="108"/>
  <c r="P51" i="108"/>
  <c r="Q51" i="108"/>
  <c r="R51" i="108"/>
  <c r="D52" i="108"/>
  <c r="E52" i="108"/>
  <c r="F52" i="108"/>
  <c r="G52" i="108"/>
  <c r="H52" i="108"/>
  <c r="I52" i="108"/>
  <c r="J52" i="108"/>
  <c r="K52" i="108"/>
  <c r="L52" i="108"/>
  <c r="M52" i="108"/>
  <c r="N52" i="108"/>
  <c r="O52" i="108"/>
  <c r="P52" i="108"/>
  <c r="Q52" i="108"/>
  <c r="R52" i="108"/>
  <c r="D53" i="108"/>
  <c r="E53" i="108"/>
  <c r="F53" i="108"/>
  <c r="G53" i="108"/>
  <c r="H53" i="108"/>
  <c r="I53" i="108"/>
  <c r="J53" i="108"/>
  <c r="K53" i="108"/>
  <c r="L53" i="108"/>
  <c r="M53" i="108"/>
  <c r="N53" i="108"/>
  <c r="O53" i="108"/>
  <c r="P53" i="108"/>
  <c r="Q53" i="108"/>
  <c r="R53" i="108"/>
  <c r="D54" i="108"/>
  <c r="E54" i="108"/>
  <c r="F54" i="108"/>
  <c r="G54" i="108"/>
  <c r="H54" i="108"/>
  <c r="I54" i="108"/>
  <c r="J54" i="108"/>
  <c r="K54" i="108"/>
  <c r="L54" i="108"/>
  <c r="M54" i="108"/>
  <c r="N54" i="108"/>
  <c r="O54" i="108"/>
  <c r="P54" i="108"/>
  <c r="Q54" i="108"/>
  <c r="R54" i="108"/>
  <c r="D55" i="108"/>
  <c r="E55" i="108"/>
  <c r="F55" i="108"/>
  <c r="G55" i="108"/>
  <c r="H55" i="108"/>
  <c r="I55" i="108"/>
  <c r="J55" i="108"/>
  <c r="K55" i="108"/>
  <c r="L55" i="108"/>
  <c r="M55" i="108"/>
  <c r="N55" i="108"/>
  <c r="O55" i="108"/>
  <c r="P55" i="108"/>
  <c r="Q55" i="108"/>
  <c r="R55" i="108"/>
  <c r="R40" i="108"/>
  <c r="E40" i="108"/>
  <c r="F40" i="108"/>
  <c r="G40" i="108"/>
  <c r="H40" i="108"/>
  <c r="I40" i="108"/>
  <c r="J40" i="108"/>
  <c r="K40" i="108"/>
  <c r="L40" i="108"/>
  <c r="M40" i="108"/>
  <c r="N40" i="108"/>
  <c r="O40" i="108"/>
  <c r="P40" i="108"/>
  <c r="Q40" i="108"/>
  <c r="D40" i="108"/>
  <c r="D17" i="108"/>
  <c r="E17" i="108"/>
  <c r="F17" i="108"/>
  <c r="G17" i="108"/>
  <c r="H17" i="108"/>
  <c r="I17" i="108"/>
  <c r="J17" i="108"/>
  <c r="K17" i="108"/>
  <c r="K15" i="108" s="1"/>
  <c r="L17" i="108"/>
  <c r="M17" i="108"/>
  <c r="N17" i="108"/>
  <c r="O17" i="108"/>
  <c r="P17" i="108"/>
  <c r="Q17" i="108"/>
  <c r="R17" i="108"/>
  <c r="D18" i="108"/>
  <c r="E18" i="108"/>
  <c r="F18" i="108"/>
  <c r="G18" i="108"/>
  <c r="H18" i="108"/>
  <c r="I18" i="108"/>
  <c r="J18" i="108"/>
  <c r="K18" i="108"/>
  <c r="L18" i="108"/>
  <c r="M18" i="108"/>
  <c r="N18" i="108"/>
  <c r="O18" i="108"/>
  <c r="P18" i="108"/>
  <c r="Q18" i="108"/>
  <c r="R18" i="108"/>
  <c r="D19" i="108"/>
  <c r="E19" i="108"/>
  <c r="F19" i="108"/>
  <c r="G19" i="108"/>
  <c r="H19" i="108"/>
  <c r="I19" i="108"/>
  <c r="J19" i="108"/>
  <c r="K19" i="108"/>
  <c r="L19" i="108"/>
  <c r="M19" i="108"/>
  <c r="N19" i="108"/>
  <c r="O19" i="108"/>
  <c r="P19" i="108"/>
  <c r="Q19" i="108"/>
  <c r="R19" i="108"/>
  <c r="D20" i="108"/>
  <c r="E20" i="108"/>
  <c r="F20" i="108"/>
  <c r="G20" i="108"/>
  <c r="G15" i="108" s="1"/>
  <c r="H20" i="108"/>
  <c r="I20" i="108"/>
  <c r="J20" i="108"/>
  <c r="K20" i="108"/>
  <c r="L20" i="108"/>
  <c r="M20" i="108"/>
  <c r="N20" i="108"/>
  <c r="O20" i="108"/>
  <c r="O15" i="108" s="1"/>
  <c r="P20" i="108"/>
  <c r="Q20" i="108"/>
  <c r="R20" i="108"/>
  <c r="D21" i="108"/>
  <c r="E21" i="108"/>
  <c r="F21" i="108"/>
  <c r="G21" i="108"/>
  <c r="H21" i="108"/>
  <c r="H15" i="108" s="1"/>
  <c r="I21" i="108"/>
  <c r="J21" i="108"/>
  <c r="K21" i="108"/>
  <c r="L21" i="108"/>
  <c r="M21" i="108"/>
  <c r="N21" i="108"/>
  <c r="O21" i="108"/>
  <c r="P21" i="108"/>
  <c r="P15" i="108" s="1"/>
  <c r="Q21" i="108"/>
  <c r="R21" i="108"/>
  <c r="D22" i="108"/>
  <c r="E22" i="108"/>
  <c r="F22" i="108"/>
  <c r="G22" i="108"/>
  <c r="H22" i="108"/>
  <c r="I22" i="108"/>
  <c r="J22" i="108"/>
  <c r="K22" i="108"/>
  <c r="L22" i="108"/>
  <c r="M22" i="108"/>
  <c r="N22" i="108"/>
  <c r="O22" i="108"/>
  <c r="P22" i="108"/>
  <c r="Q22" i="108"/>
  <c r="Q15" i="108" s="1"/>
  <c r="R22" i="108"/>
  <c r="D23" i="108"/>
  <c r="E23" i="108"/>
  <c r="F23" i="108"/>
  <c r="G23" i="108"/>
  <c r="H23" i="108"/>
  <c r="I23" i="108"/>
  <c r="J23" i="108"/>
  <c r="K23" i="108"/>
  <c r="L23" i="108"/>
  <c r="M23" i="108"/>
  <c r="N23" i="108"/>
  <c r="O23" i="108"/>
  <c r="P23" i="108"/>
  <c r="Q23" i="108"/>
  <c r="R23" i="108"/>
  <c r="R15" i="108" s="1"/>
  <c r="D24" i="108"/>
  <c r="E24" i="108"/>
  <c r="F24" i="108"/>
  <c r="G24" i="108"/>
  <c r="H24" i="108"/>
  <c r="I24" i="108"/>
  <c r="J24" i="108"/>
  <c r="J15" i="108" s="1"/>
  <c r="K24" i="108"/>
  <c r="L24" i="108"/>
  <c r="M24" i="108"/>
  <c r="N24" i="108"/>
  <c r="O24" i="108"/>
  <c r="P24" i="108"/>
  <c r="Q24" i="108"/>
  <c r="R24" i="108"/>
  <c r="D25" i="108"/>
  <c r="E25" i="108"/>
  <c r="F25" i="108"/>
  <c r="G25" i="108"/>
  <c r="H25" i="108"/>
  <c r="I25" i="108"/>
  <c r="J25" i="108"/>
  <c r="K25" i="108"/>
  <c r="L25" i="108"/>
  <c r="M25" i="108"/>
  <c r="N25" i="108"/>
  <c r="O25" i="108"/>
  <c r="P25" i="108"/>
  <c r="Q25" i="108"/>
  <c r="R25" i="108"/>
  <c r="D26" i="108"/>
  <c r="E26" i="108"/>
  <c r="F26" i="108"/>
  <c r="G26" i="108"/>
  <c r="H26" i="108"/>
  <c r="I26" i="108"/>
  <c r="J26" i="108"/>
  <c r="K26" i="108"/>
  <c r="L26" i="108"/>
  <c r="M26" i="108"/>
  <c r="N26" i="108"/>
  <c r="O26" i="108"/>
  <c r="P26" i="108"/>
  <c r="Q26" i="108"/>
  <c r="R26" i="108"/>
  <c r="D27" i="108"/>
  <c r="E27" i="108"/>
  <c r="F27" i="108"/>
  <c r="G27" i="108"/>
  <c r="H27" i="108"/>
  <c r="I27" i="108"/>
  <c r="J27" i="108"/>
  <c r="K27" i="108"/>
  <c r="L27" i="108"/>
  <c r="M27" i="108"/>
  <c r="N27" i="108"/>
  <c r="O27" i="108"/>
  <c r="P27" i="108"/>
  <c r="Q27" i="108"/>
  <c r="R27" i="108"/>
  <c r="D28" i="108"/>
  <c r="E28" i="108"/>
  <c r="F28" i="108"/>
  <c r="G28" i="108"/>
  <c r="H28" i="108"/>
  <c r="I28" i="108"/>
  <c r="J28" i="108"/>
  <c r="K28" i="108"/>
  <c r="L28" i="108"/>
  <c r="M28" i="108"/>
  <c r="N28" i="108"/>
  <c r="O28" i="108"/>
  <c r="P28" i="108"/>
  <c r="Q28" i="108"/>
  <c r="R28" i="108"/>
  <c r="D29" i="108"/>
  <c r="E29" i="108"/>
  <c r="F29" i="108"/>
  <c r="G29" i="108"/>
  <c r="H29" i="108"/>
  <c r="I29" i="108"/>
  <c r="J29" i="108"/>
  <c r="K29" i="108"/>
  <c r="L29" i="108"/>
  <c r="M29" i="108"/>
  <c r="N29" i="108"/>
  <c r="O29" i="108"/>
  <c r="P29" i="108"/>
  <c r="Q29" i="108"/>
  <c r="R29" i="108"/>
  <c r="D30" i="108"/>
  <c r="E30" i="108"/>
  <c r="F30" i="108"/>
  <c r="G30" i="108"/>
  <c r="H30" i="108"/>
  <c r="I30" i="108"/>
  <c r="J30" i="108"/>
  <c r="K30" i="108"/>
  <c r="L30" i="108"/>
  <c r="M30" i="108"/>
  <c r="N30" i="108"/>
  <c r="O30" i="108"/>
  <c r="P30" i="108"/>
  <c r="Q30" i="108"/>
  <c r="R30" i="108"/>
  <c r="D31" i="108"/>
  <c r="E31" i="108"/>
  <c r="F31" i="108"/>
  <c r="G31" i="108"/>
  <c r="H31" i="108"/>
  <c r="I31" i="108"/>
  <c r="J31" i="108"/>
  <c r="K31" i="108"/>
  <c r="L31" i="108"/>
  <c r="M31" i="108"/>
  <c r="N31" i="108"/>
  <c r="O31" i="108"/>
  <c r="P31" i="108"/>
  <c r="Q31" i="108"/>
  <c r="R31" i="108"/>
  <c r="D32" i="108"/>
  <c r="E32" i="108"/>
  <c r="F32" i="108"/>
  <c r="G32" i="108"/>
  <c r="H32" i="108"/>
  <c r="I32" i="108"/>
  <c r="J32" i="108"/>
  <c r="K32" i="108"/>
  <c r="L32" i="108"/>
  <c r="M32" i="108"/>
  <c r="N32" i="108"/>
  <c r="O32" i="108"/>
  <c r="P32" i="108"/>
  <c r="Q32" i="108"/>
  <c r="R32" i="108"/>
  <c r="D33" i="108"/>
  <c r="E33" i="108"/>
  <c r="F33" i="108"/>
  <c r="G33" i="108"/>
  <c r="H33" i="108"/>
  <c r="I33" i="108"/>
  <c r="J33" i="108"/>
  <c r="K33" i="108"/>
  <c r="L33" i="108"/>
  <c r="M33" i="108"/>
  <c r="N33" i="108"/>
  <c r="O33" i="108"/>
  <c r="P33" i="108"/>
  <c r="Q33" i="108"/>
  <c r="R33" i="108"/>
  <c r="D34" i="108"/>
  <c r="E34" i="108"/>
  <c r="F34" i="108"/>
  <c r="G34" i="108"/>
  <c r="H34" i="108"/>
  <c r="I34" i="108"/>
  <c r="J34" i="108"/>
  <c r="K34" i="108"/>
  <c r="L34" i="108"/>
  <c r="M34" i="108"/>
  <c r="N34" i="108"/>
  <c r="O34" i="108"/>
  <c r="P34" i="108"/>
  <c r="Q34" i="108"/>
  <c r="R34" i="108"/>
  <c r="D35" i="108"/>
  <c r="E35" i="108"/>
  <c r="F35" i="108"/>
  <c r="G35" i="108"/>
  <c r="H35" i="108"/>
  <c r="I35" i="108"/>
  <c r="J35" i="108"/>
  <c r="K35" i="108"/>
  <c r="L35" i="108"/>
  <c r="M35" i="108"/>
  <c r="N35" i="108"/>
  <c r="O35" i="108"/>
  <c r="P35" i="108"/>
  <c r="Q35" i="108"/>
  <c r="R35" i="108"/>
  <c r="D36" i="108"/>
  <c r="E36" i="108"/>
  <c r="F36" i="108"/>
  <c r="G36" i="108"/>
  <c r="H36" i="108"/>
  <c r="I36" i="108"/>
  <c r="J36" i="108"/>
  <c r="K36" i="108"/>
  <c r="L36" i="108"/>
  <c r="M36" i="108"/>
  <c r="N36" i="108"/>
  <c r="O36" i="108"/>
  <c r="P36" i="108"/>
  <c r="Q36" i="108"/>
  <c r="R36" i="108"/>
  <c r="D37" i="108"/>
  <c r="E37" i="108"/>
  <c r="F37" i="108"/>
  <c r="G37" i="108"/>
  <c r="H37" i="108"/>
  <c r="I37" i="108"/>
  <c r="J37" i="108"/>
  <c r="K37" i="108"/>
  <c r="L37" i="108"/>
  <c r="M37" i="108"/>
  <c r="N37" i="108"/>
  <c r="O37" i="108"/>
  <c r="P37" i="108"/>
  <c r="Q37" i="108"/>
  <c r="R37" i="108"/>
  <c r="D38" i="108"/>
  <c r="E38" i="108"/>
  <c r="F38" i="108"/>
  <c r="G38" i="108"/>
  <c r="H38" i="108"/>
  <c r="I38" i="108"/>
  <c r="J38" i="108"/>
  <c r="K38" i="108"/>
  <c r="L38" i="108"/>
  <c r="M38" i="108"/>
  <c r="N38" i="108"/>
  <c r="O38" i="108"/>
  <c r="P38" i="108"/>
  <c r="Q38" i="108"/>
  <c r="R38" i="108"/>
  <c r="D39" i="108"/>
  <c r="E39" i="108"/>
  <c r="F39" i="108"/>
  <c r="G39" i="108"/>
  <c r="H39" i="108"/>
  <c r="I39" i="108"/>
  <c r="J39" i="108"/>
  <c r="K39" i="108"/>
  <c r="L39" i="108"/>
  <c r="M39" i="108"/>
  <c r="N39" i="108"/>
  <c r="O39" i="108"/>
  <c r="P39" i="108"/>
  <c r="Q39" i="108"/>
  <c r="R39" i="108"/>
  <c r="E16" i="108"/>
  <c r="F16" i="108"/>
  <c r="G16" i="108"/>
  <c r="H16" i="108"/>
  <c r="I16" i="108"/>
  <c r="J16" i="108"/>
  <c r="K16" i="108"/>
  <c r="L16" i="108"/>
  <c r="M16" i="108"/>
  <c r="N16" i="108"/>
  <c r="O16" i="108"/>
  <c r="P16" i="108"/>
  <c r="Q16" i="108"/>
  <c r="R16" i="108"/>
  <c r="D16" i="108"/>
  <c r="D15" i="108" s="1"/>
  <c r="D13" i="108"/>
  <c r="E13" i="108"/>
  <c r="F13" i="108"/>
  <c r="G13" i="108"/>
  <c r="H13" i="108"/>
  <c r="I13" i="108"/>
  <c r="J13" i="108"/>
  <c r="K13" i="108"/>
  <c r="L13" i="108"/>
  <c r="M13" i="108"/>
  <c r="N13" i="108"/>
  <c r="O13" i="108"/>
  <c r="P13" i="108"/>
  <c r="Q13" i="108"/>
  <c r="R13" i="108"/>
  <c r="D14" i="108"/>
  <c r="E14" i="108"/>
  <c r="F14" i="108"/>
  <c r="G14" i="108"/>
  <c r="H14" i="108"/>
  <c r="I14" i="108"/>
  <c r="J14" i="108"/>
  <c r="K14" i="108"/>
  <c r="L14" i="108"/>
  <c r="M14" i="108"/>
  <c r="N14" i="108"/>
  <c r="O14" i="108"/>
  <c r="P14" i="108"/>
  <c r="Q14" i="108"/>
  <c r="R14" i="108"/>
  <c r="E12" i="108"/>
  <c r="F12" i="108"/>
  <c r="G12" i="108"/>
  <c r="H12" i="108"/>
  <c r="I12" i="108"/>
  <c r="J12" i="108"/>
  <c r="K12" i="108"/>
  <c r="L12" i="108"/>
  <c r="M12" i="108"/>
  <c r="N12" i="108"/>
  <c r="O12" i="108"/>
  <c r="P12" i="108"/>
  <c r="Q12" i="108"/>
  <c r="R12" i="108"/>
  <c r="D12" i="108"/>
  <c r="I15" i="108"/>
  <c r="M16" i="89"/>
  <c r="N16" i="89"/>
  <c r="M17" i="89"/>
  <c r="N17" i="89"/>
  <c r="M18" i="89"/>
  <c r="N18" i="89"/>
  <c r="M19" i="89"/>
  <c r="N19" i="89"/>
  <c r="M20" i="89"/>
  <c r="N20" i="89"/>
  <c r="M21" i="89"/>
  <c r="N21" i="89"/>
  <c r="M22" i="89"/>
  <c r="N22" i="89"/>
  <c r="M23" i="89"/>
  <c r="N23" i="89"/>
  <c r="M24" i="89"/>
  <c r="N24" i="89"/>
  <c r="M25" i="89"/>
  <c r="N25" i="89"/>
  <c r="M26" i="89"/>
  <c r="N26" i="89"/>
  <c r="M27" i="89"/>
  <c r="N27" i="89"/>
  <c r="M28" i="89"/>
  <c r="N28" i="89"/>
  <c r="M29" i="89"/>
  <c r="N29" i="89"/>
  <c r="M30" i="89"/>
  <c r="N30" i="89"/>
  <c r="M31" i="89"/>
  <c r="N31" i="89"/>
  <c r="M32" i="89"/>
  <c r="N32" i="89"/>
  <c r="N15" i="89"/>
  <c r="M15" i="89"/>
  <c r="N14" i="89"/>
  <c r="M14" i="89"/>
  <c r="O58" i="88"/>
  <c r="N58" i="88"/>
  <c r="N43" i="88"/>
  <c r="O43" i="88"/>
  <c r="N44" i="88"/>
  <c r="O44" i="88"/>
  <c r="N45" i="88"/>
  <c r="O45" i="88"/>
  <c r="N46" i="88"/>
  <c r="O46" i="88"/>
  <c r="N47" i="88"/>
  <c r="O47" i="88"/>
  <c r="N48" i="88"/>
  <c r="O48" i="88"/>
  <c r="N49" i="88"/>
  <c r="O49" i="88"/>
  <c r="N50" i="88"/>
  <c r="O50" i="88"/>
  <c r="N51" i="88"/>
  <c r="O51" i="88"/>
  <c r="N52" i="88"/>
  <c r="O52" i="88"/>
  <c r="N53" i="88"/>
  <c r="O53" i="88"/>
  <c r="N54" i="88"/>
  <c r="O54" i="88"/>
  <c r="N55" i="88"/>
  <c r="O55" i="88"/>
  <c r="N56" i="88"/>
  <c r="O56" i="88"/>
  <c r="N57" i="88"/>
  <c r="O57" i="88"/>
  <c r="O42" i="88"/>
  <c r="N42" i="88"/>
  <c r="N19" i="88"/>
  <c r="O19" i="88"/>
  <c r="N20" i="88"/>
  <c r="N17" i="88" s="1"/>
  <c r="O20" i="88"/>
  <c r="N21" i="88"/>
  <c r="O21" i="88"/>
  <c r="N22" i="88"/>
  <c r="O22" i="88"/>
  <c r="N23" i="88"/>
  <c r="O23" i="88"/>
  <c r="N24" i="88"/>
  <c r="O24" i="88"/>
  <c r="N25" i="88"/>
  <c r="O25" i="88"/>
  <c r="N26" i="88"/>
  <c r="O26" i="88"/>
  <c r="N27" i="88"/>
  <c r="O27" i="88"/>
  <c r="N28" i="88"/>
  <c r="O28" i="88"/>
  <c r="N29" i="88"/>
  <c r="O29" i="88"/>
  <c r="N30" i="88"/>
  <c r="O30" i="88"/>
  <c r="N31" i="88"/>
  <c r="O31" i="88"/>
  <c r="N32" i="88"/>
  <c r="O32" i="88"/>
  <c r="N33" i="88"/>
  <c r="O33" i="88"/>
  <c r="N34" i="88"/>
  <c r="O34" i="88"/>
  <c r="N35" i="88"/>
  <c r="O35" i="88"/>
  <c r="N36" i="88"/>
  <c r="O36" i="88"/>
  <c r="N37" i="88"/>
  <c r="O37" i="88"/>
  <c r="N38" i="88"/>
  <c r="O38" i="88"/>
  <c r="N39" i="88"/>
  <c r="O39" i="88"/>
  <c r="N40" i="88"/>
  <c r="O40" i="88"/>
  <c r="N41" i="88"/>
  <c r="O41" i="88"/>
  <c r="O18" i="88"/>
  <c r="N18" i="88"/>
  <c r="N15" i="88"/>
  <c r="O15" i="88"/>
  <c r="N16" i="88"/>
  <c r="O16" i="88"/>
  <c r="O14" i="88"/>
  <c r="N14" i="88"/>
  <c r="C14" i="105"/>
  <c r="D14" i="105"/>
  <c r="E14" i="105"/>
  <c r="F14" i="105"/>
  <c r="G14" i="105"/>
  <c r="H14" i="105"/>
  <c r="I14" i="105"/>
  <c r="J14" i="105"/>
  <c r="K14" i="105"/>
  <c r="C15" i="105"/>
  <c r="D15" i="105"/>
  <c r="E15" i="105"/>
  <c r="F15" i="105"/>
  <c r="G15" i="105"/>
  <c r="H15" i="105"/>
  <c r="I15" i="105"/>
  <c r="J15" i="105"/>
  <c r="K15" i="105"/>
  <c r="C16" i="105"/>
  <c r="D16" i="105"/>
  <c r="E16" i="105"/>
  <c r="F16" i="105"/>
  <c r="G16" i="105"/>
  <c r="H16" i="105"/>
  <c r="I16" i="105"/>
  <c r="J16" i="105"/>
  <c r="K16" i="105"/>
  <c r="C17" i="105"/>
  <c r="D17" i="105"/>
  <c r="E17" i="105"/>
  <c r="F17" i="105"/>
  <c r="G17" i="105"/>
  <c r="H17" i="105"/>
  <c r="I17" i="105"/>
  <c r="J17" i="105"/>
  <c r="K17" i="105"/>
  <c r="C18" i="105"/>
  <c r="D18" i="105"/>
  <c r="E18" i="105"/>
  <c r="F18" i="105"/>
  <c r="G18" i="105"/>
  <c r="H18" i="105"/>
  <c r="I18" i="105"/>
  <c r="J18" i="105"/>
  <c r="K18" i="105"/>
  <c r="C19" i="105"/>
  <c r="D19" i="105"/>
  <c r="E19" i="105"/>
  <c r="F19" i="105"/>
  <c r="G19" i="105"/>
  <c r="H19" i="105"/>
  <c r="I19" i="105"/>
  <c r="J19" i="105"/>
  <c r="K19" i="105"/>
  <c r="C20" i="105"/>
  <c r="D20" i="105"/>
  <c r="E20" i="105"/>
  <c r="F20" i="105"/>
  <c r="G20" i="105"/>
  <c r="H20" i="105"/>
  <c r="I20" i="105"/>
  <c r="J20" i="105"/>
  <c r="K20" i="105"/>
  <c r="C21" i="105"/>
  <c r="D21" i="105"/>
  <c r="E21" i="105"/>
  <c r="F21" i="105"/>
  <c r="G21" i="105"/>
  <c r="H21" i="105"/>
  <c r="I21" i="105"/>
  <c r="J21" i="105"/>
  <c r="K21" i="105"/>
  <c r="C22" i="105"/>
  <c r="D22" i="105"/>
  <c r="E22" i="105"/>
  <c r="F22" i="105"/>
  <c r="G22" i="105"/>
  <c r="H22" i="105"/>
  <c r="I22" i="105"/>
  <c r="J22" i="105"/>
  <c r="K22" i="105"/>
  <c r="C23" i="105"/>
  <c r="D23" i="105"/>
  <c r="E23" i="105"/>
  <c r="F23" i="105"/>
  <c r="G23" i="105"/>
  <c r="H23" i="105"/>
  <c r="I23" i="105"/>
  <c r="J23" i="105"/>
  <c r="K23" i="105"/>
  <c r="C24" i="105"/>
  <c r="D24" i="105"/>
  <c r="E24" i="105"/>
  <c r="F24" i="105"/>
  <c r="G24" i="105"/>
  <c r="H24" i="105"/>
  <c r="I24" i="105"/>
  <c r="J24" i="105"/>
  <c r="K24" i="105"/>
  <c r="C25" i="105"/>
  <c r="D25" i="105"/>
  <c r="E25" i="105"/>
  <c r="F25" i="105"/>
  <c r="G25" i="105"/>
  <c r="H25" i="105"/>
  <c r="I25" i="105"/>
  <c r="J25" i="105"/>
  <c r="K25" i="105"/>
  <c r="C26" i="105"/>
  <c r="D26" i="105"/>
  <c r="E26" i="105"/>
  <c r="F26" i="105"/>
  <c r="G26" i="105"/>
  <c r="H26" i="105"/>
  <c r="I26" i="105"/>
  <c r="J26" i="105"/>
  <c r="K26" i="105"/>
  <c r="C27" i="105"/>
  <c r="D27" i="105"/>
  <c r="E27" i="105"/>
  <c r="F27" i="105"/>
  <c r="G27" i="105"/>
  <c r="H27" i="105"/>
  <c r="I27" i="105"/>
  <c r="J27" i="105"/>
  <c r="K27" i="105"/>
  <c r="C28" i="105"/>
  <c r="D28" i="105"/>
  <c r="E28" i="105"/>
  <c r="F28" i="105"/>
  <c r="G28" i="105"/>
  <c r="H28" i="105"/>
  <c r="I28" i="105"/>
  <c r="J28" i="105"/>
  <c r="K28" i="105"/>
  <c r="C29" i="105"/>
  <c r="D29" i="105"/>
  <c r="E29" i="105"/>
  <c r="F29" i="105"/>
  <c r="G29" i="105"/>
  <c r="H29" i="105"/>
  <c r="I29" i="105"/>
  <c r="J29" i="105"/>
  <c r="K29" i="105"/>
  <c r="C30" i="105"/>
  <c r="D30" i="105"/>
  <c r="E30" i="105"/>
  <c r="F30" i="105"/>
  <c r="G30" i="105"/>
  <c r="H30" i="105"/>
  <c r="I30" i="105"/>
  <c r="J30" i="105"/>
  <c r="K30" i="105"/>
  <c r="D13" i="105"/>
  <c r="E13" i="105"/>
  <c r="F13" i="105"/>
  <c r="G13" i="105"/>
  <c r="H13" i="105"/>
  <c r="I13" i="105"/>
  <c r="J13" i="105"/>
  <c r="K13" i="105"/>
  <c r="C13" i="105"/>
  <c r="D12" i="105"/>
  <c r="E12" i="105"/>
  <c r="F12" i="105"/>
  <c r="G12" i="105"/>
  <c r="H12" i="105"/>
  <c r="I12" i="105"/>
  <c r="J12" i="105"/>
  <c r="K12" i="105"/>
  <c r="C12" i="105"/>
  <c r="E56" i="104"/>
  <c r="F56" i="104"/>
  <c r="G56" i="104"/>
  <c r="H56" i="104"/>
  <c r="I56" i="104"/>
  <c r="J56" i="104"/>
  <c r="K56" i="104"/>
  <c r="L56" i="104"/>
  <c r="D56" i="104"/>
  <c r="D41" i="104"/>
  <c r="E41" i="104"/>
  <c r="F41" i="104"/>
  <c r="G41" i="104"/>
  <c r="H41" i="104"/>
  <c r="I41" i="104"/>
  <c r="J41" i="104"/>
  <c r="K41" i="104"/>
  <c r="L41" i="104"/>
  <c r="D42" i="104"/>
  <c r="E42" i="104"/>
  <c r="F42" i="104"/>
  <c r="G42" i="104"/>
  <c r="H42" i="104"/>
  <c r="I42" i="104"/>
  <c r="J42" i="104"/>
  <c r="K42" i="104"/>
  <c r="L42" i="104"/>
  <c r="D43" i="104"/>
  <c r="E43" i="104"/>
  <c r="F43" i="104"/>
  <c r="G43" i="104"/>
  <c r="H43" i="104"/>
  <c r="I43" i="104"/>
  <c r="J43" i="104"/>
  <c r="K43" i="104"/>
  <c r="L43" i="104"/>
  <c r="D44" i="104"/>
  <c r="E44" i="104"/>
  <c r="F44" i="104"/>
  <c r="G44" i="104"/>
  <c r="H44" i="104"/>
  <c r="I44" i="104"/>
  <c r="J44" i="104"/>
  <c r="K44" i="104"/>
  <c r="L44" i="104"/>
  <c r="D45" i="104"/>
  <c r="E45" i="104"/>
  <c r="F45" i="104"/>
  <c r="G45" i="104"/>
  <c r="H45" i="104"/>
  <c r="I45" i="104"/>
  <c r="J45" i="104"/>
  <c r="K45" i="104"/>
  <c r="L45" i="104"/>
  <c r="D46" i="104"/>
  <c r="E46" i="104"/>
  <c r="F46" i="104"/>
  <c r="G46" i="104"/>
  <c r="H46" i="104"/>
  <c r="I46" i="104"/>
  <c r="J46" i="104"/>
  <c r="K46" i="104"/>
  <c r="L46" i="104"/>
  <c r="D47" i="104"/>
  <c r="E47" i="104"/>
  <c r="F47" i="104"/>
  <c r="G47" i="104"/>
  <c r="H47" i="104"/>
  <c r="I47" i="104"/>
  <c r="J47" i="104"/>
  <c r="K47" i="104"/>
  <c r="L47" i="104"/>
  <c r="D48" i="104"/>
  <c r="E48" i="104"/>
  <c r="F48" i="104"/>
  <c r="G48" i="104"/>
  <c r="H48" i="104"/>
  <c r="I48" i="104"/>
  <c r="J48" i="104"/>
  <c r="K48" i="104"/>
  <c r="L48" i="104"/>
  <c r="D49" i="104"/>
  <c r="E49" i="104"/>
  <c r="F49" i="104"/>
  <c r="G49" i="104"/>
  <c r="H49" i="104"/>
  <c r="I49" i="104"/>
  <c r="J49" i="104"/>
  <c r="K49" i="104"/>
  <c r="L49" i="104"/>
  <c r="D50" i="104"/>
  <c r="E50" i="104"/>
  <c r="F50" i="104"/>
  <c r="G50" i="104"/>
  <c r="H50" i="104"/>
  <c r="I50" i="104"/>
  <c r="J50" i="104"/>
  <c r="K50" i="104"/>
  <c r="L50" i="104"/>
  <c r="D51" i="104"/>
  <c r="E51" i="104"/>
  <c r="F51" i="104"/>
  <c r="G51" i="104"/>
  <c r="H51" i="104"/>
  <c r="I51" i="104"/>
  <c r="J51" i="104"/>
  <c r="K51" i="104"/>
  <c r="L51" i="104"/>
  <c r="D52" i="104"/>
  <c r="E52" i="104"/>
  <c r="F52" i="104"/>
  <c r="G52" i="104"/>
  <c r="H52" i="104"/>
  <c r="I52" i="104"/>
  <c r="J52" i="104"/>
  <c r="K52" i="104"/>
  <c r="L52" i="104"/>
  <c r="D53" i="104"/>
  <c r="E53" i="104"/>
  <c r="F53" i="104"/>
  <c r="G53" i="104"/>
  <c r="H53" i="104"/>
  <c r="I53" i="104"/>
  <c r="J53" i="104"/>
  <c r="K53" i="104"/>
  <c r="L53" i="104"/>
  <c r="D54" i="104"/>
  <c r="E54" i="104"/>
  <c r="F54" i="104"/>
  <c r="G54" i="104"/>
  <c r="H54" i="104"/>
  <c r="I54" i="104"/>
  <c r="J54" i="104"/>
  <c r="K54" i="104"/>
  <c r="L54" i="104"/>
  <c r="D55" i="104"/>
  <c r="E55" i="104"/>
  <c r="F55" i="104"/>
  <c r="G55" i="104"/>
  <c r="H55" i="104"/>
  <c r="I55" i="104"/>
  <c r="J55" i="104"/>
  <c r="K55" i="104"/>
  <c r="L55" i="104"/>
  <c r="E40" i="104"/>
  <c r="F40" i="104"/>
  <c r="G40" i="104"/>
  <c r="H40" i="104"/>
  <c r="I40" i="104"/>
  <c r="J40" i="104"/>
  <c r="K40" i="104"/>
  <c r="L40" i="104"/>
  <c r="D40" i="104"/>
  <c r="D17" i="104"/>
  <c r="E17" i="104"/>
  <c r="F17" i="104"/>
  <c r="G17" i="104"/>
  <c r="H17" i="104"/>
  <c r="I17" i="104"/>
  <c r="J17" i="104"/>
  <c r="K17" i="104"/>
  <c r="K15" i="104" s="1"/>
  <c r="L17" i="104"/>
  <c r="D18" i="104"/>
  <c r="E18" i="104"/>
  <c r="F18" i="104"/>
  <c r="G18" i="104"/>
  <c r="H18" i="104"/>
  <c r="I18" i="104"/>
  <c r="J18" i="104"/>
  <c r="K18" i="104"/>
  <c r="L18" i="104"/>
  <c r="D19" i="104"/>
  <c r="E19" i="104"/>
  <c r="F19" i="104"/>
  <c r="G19" i="104"/>
  <c r="H19" i="104"/>
  <c r="I19" i="104"/>
  <c r="I15" i="104" s="1"/>
  <c r="J19" i="104"/>
  <c r="K19" i="104"/>
  <c r="L19" i="104"/>
  <c r="D20" i="104"/>
  <c r="E20" i="104"/>
  <c r="F20" i="104"/>
  <c r="G20" i="104"/>
  <c r="H20" i="104"/>
  <c r="I20" i="104"/>
  <c r="J20" i="104"/>
  <c r="K20" i="104"/>
  <c r="L20" i="104"/>
  <c r="D21" i="104"/>
  <c r="E21" i="104"/>
  <c r="F21" i="104"/>
  <c r="G21" i="104"/>
  <c r="G15" i="104" s="1"/>
  <c r="H21" i="104"/>
  <c r="I21" i="104"/>
  <c r="J21" i="104"/>
  <c r="K21" i="104"/>
  <c r="L21" i="104"/>
  <c r="D22" i="104"/>
  <c r="E22" i="104"/>
  <c r="F22" i="104"/>
  <c r="G22" i="104"/>
  <c r="H22" i="104"/>
  <c r="I22" i="104"/>
  <c r="J22" i="104"/>
  <c r="K22" i="104"/>
  <c r="L22" i="104"/>
  <c r="D23" i="104"/>
  <c r="E23" i="104"/>
  <c r="E15" i="104" s="1"/>
  <c r="F23" i="104"/>
  <c r="G23" i="104"/>
  <c r="H23" i="104"/>
  <c r="I23" i="104"/>
  <c r="J23" i="104"/>
  <c r="K23" i="104"/>
  <c r="L23" i="104"/>
  <c r="D24" i="104"/>
  <c r="E24" i="104"/>
  <c r="F24" i="104"/>
  <c r="G24" i="104"/>
  <c r="H24" i="104"/>
  <c r="I24" i="104"/>
  <c r="J24" i="104"/>
  <c r="K24" i="104"/>
  <c r="L24" i="104"/>
  <c r="D25" i="104"/>
  <c r="E25" i="104"/>
  <c r="F25" i="104"/>
  <c r="G25" i="104"/>
  <c r="H25" i="104"/>
  <c r="I25" i="104"/>
  <c r="J25" i="104"/>
  <c r="K25" i="104"/>
  <c r="L25" i="104"/>
  <c r="D26" i="104"/>
  <c r="E26" i="104"/>
  <c r="F26" i="104"/>
  <c r="G26" i="104"/>
  <c r="H26" i="104"/>
  <c r="I26" i="104"/>
  <c r="J26" i="104"/>
  <c r="K26" i="104"/>
  <c r="L26" i="104"/>
  <c r="D27" i="104"/>
  <c r="E27" i="104"/>
  <c r="F27" i="104"/>
  <c r="G27" i="104"/>
  <c r="H27" i="104"/>
  <c r="I27" i="104"/>
  <c r="J27" i="104"/>
  <c r="K27" i="104"/>
  <c r="L27" i="104"/>
  <c r="D28" i="104"/>
  <c r="E28" i="104"/>
  <c r="F28" i="104"/>
  <c r="G28" i="104"/>
  <c r="H28" i="104"/>
  <c r="I28" i="104"/>
  <c r="J28" i="104"/>
  <c r="K28" i="104"/>
  <c r="L28" i="104"/>
  <c r="D29" i="104"/>
  <c r="E29" i="104"/>
  <c r="F29" i="104"/>
  <c r="G29" i="104"/>
  <c r="H29" i="104"/>
  <c r="I29" i="104"/>
  <c r="J29" i="104"/>
  <c r="K29" i="104"/>
  <c r="L29" i="104"/>
  <c r="D30" i="104"/>
  <c r="E30" i="104"/>
  <c r="F30" i="104"/>
  <c r="G30" i="104"/>
  <c r="H30" i="104"/>
  <c r="I30" i="104"/>
  <c r="J30" i="104"/>
  <c r="K30" i="104"/>
  <c r="L30" i="104"/>
  <c r="D31" i="104"/>
  <c r="E31" i="104"/>
  <c r="F31" i="104"/>
  <c r="G31" i="104"/>
  <c r="H31" i="104"/>
  <c r="I31" i="104"/>
  <c r="J31" i="104"/>
  <c r="K31" i="104"/>
  <c r="L31" i="104"/>
  <c r="D32" i="104"/>
  <c r="E32" i="104"/>
  <c r="F32" i="104"/>
  <c r="G32" i="104"/>
  <c r="H32" i="104"/>
  <c r="I32" i="104"/>
  <c r="J32" i="104"/>
  <c r="K32" i="104"/>
  <c r="L32" i="104"/>
  <c r="D33" i="104"/>
  <c r="E33" i="104"/>
  <c r="F33" i="104"/>
  <c r="G33" i="104"/>
  <c r="H33" i="104"/>
  <c r="I33" i="104"/>
  <c r="J33" i="104"/>
  <c r="K33" i="104"/>
  <c r="L33" i="104"/>
  <c r="D34" i="104"/>
  <c r="E34" i="104"/>
  <c r="F34" i="104"/>
  <c r="G34" i="104"/>
  <c r="H34" i="104"/>
  <c r="I34" i="104"/>
  <c r="J34" i="104"/>
  <c r="K34" i="104"/>
  <c r="L34" i="104"/>
  <c r="D35" i="104"/>
  <c r="E35" i="104"/>
  <c r="F35" i="104"/>
  <c r="G35" i="104"/>
  <c r="H35" i="104"/>
  <c r="I35" i="104"/>
  <c r="J35" i="104"/>
  <c r="K35" i="104"/>
  <c r="L35" i="104"/>
  <c r="D36" i="104"/>
  <c r="E36" i="104"/>
  <c r="F36" i="104"/>
  <c r="G36" i="104"/>
  <c r="H36" i="104"/>
  <c r="I36" i="104"/>
  <c r="J36" i="104"/>
  <c r="K36" i="104"/>
  <c r="L36" i="104"/>
  <c r="D37" i="104"/>
  <c r="E37" i="104"/>
  <c r="F37" i="104"/>
  <c r="G37" i="104"/>
  <c r="H37" i="104"/>
  <c r="I37" i="104"/>
  <c r="J37" i="104"/>
  <c r="K37" i="104"/>
  <c r="L37" i="104"/>
  <c r="D38" i="104"/>
  <c r="E38" i="104"/>
  <c r="F38" i="104"/>
  <c r="G38" i="104"/>
  <c r="H38" i="104"/>
  <c r="I38" i="104"/>
  <c r="J38" i="104"/>
  <c r="K38" i="104"/>
  <c r="L38" i="104"/>
  <c r="D39" i="104"/>
  <c r="E39" i="104"/>
  <c r="F39" i="104"/>
  <c r="G39" i="104"/>
  <c r="H39" i="104"/>
  <c r="I39" i="104"/>
  <c r="J39" i="104"/>
  <c r="K39" i="104"/>
  <c r="L39" i="104"/>
  <c r="E16" i="104"/>
  <c r="F16" i="104"/>
  <c r="G16" i="104"/>
  <c r="H16" i="104"/>
  <c r="I16" i="104"/>
  <c r="J16" i="104"/>
  <c r="K16" i="104"/>
  <c r="L16" i="104"/>
  <c r="D16" i="104"/>
  <c r="D15" i="104" s="1"/>
  <c r="D13" i="104"/>
  <c r="E13" i="104"/>
  <c r="F13" i="104"/>
  <c r="G13" i="104"/>
  <c r="H13" i="104"/>
  <c r="I13" i="104"/>
  <c r="J13" i="104"/>
  <c r="K13" i="104"/>
  <c r="L13" i="104"/>
  <c r="D14" i="104"/>
  <c r="E14" i="104"/>
  <c r="F14" i="104"/>
  <c r="G14" i="104"/>
  <c r="H14" i="104"/>
  <c r="I14" i="104"/>
  <c r="J14" i="104"/>
  <c r="K14" i="104"/>
  <c r="L14" i="104"/>
  <c r="E12" i="104"/>
  <c r="F12" i="104"/>
  <c r="G12" i="104"/>
  <c r="H12" i="104"/>
  <c r="I12" i="104"/>
  <c r="J12" i="104"/>
  <c r="K12" i="104"/>
  <c r="L12" i="104"/>
  <c r="D12" i="104"/>
  <c r="I16" i="89"/>
  <c r="J16" i="89"/>
  <c r="I17" i="89"/>
  <c r="J17" i="89"/>
  <c r="I18" i="89"/>
  <c r="J18" i="89"/>
  <c r="I19" i="89"/>
  <c r="J19" i="89"/>
  <c r="I20" i="89"/>
  <c r="J20" i="89"/>
  <c r="I21" i="89"/>
  <c r="J21" i="89"/>
  <c r="I22" i="89"/>
  <c r="J22" i="89"/>
  <c r="I23" i="89"/>
  <c r="J23" i="89"/>
  <c r="I24" i="89"/>
  <c r="J24" i="89"/>
  <c r="I25" i="89"/>
  <c r="J25" i="89"/>
  <c r="I26" i="89"/>
  <c r="J26" i="89"/>
  <c r="I27" i="89"/>
  <c r="J27" i="89"/>
  <c r="I28" i="89"/>
  <c r="J28" i="89"/>
  <c r="I29" i="89"/>
  <c r="J29" i="89"/>
  <c r="I30" i="89"/>
  <c r="J30" i="89"/>
  <c r="I31" i="89"/>
  <c r="J31" i="89"/>
  <c r="I32" i="89"/>
  <c r="J32" i="89"/>
  <c r="J15" i="89"/>
  <c r="I15" i="89"/>
  <c r="J14" i="89"/>
  <c r="I14" i="89"/>
  <c r="J43" i="88"/>
  <c r="K43" i="88"/>
  <c r="J44" i="88"/>
  <c r="K44" i="88"/>
  <c r="J45" i="88"/>
  <c r="K45" i="88"/>
  <c r="J46" i="88"/>
  <c r="K46" i="88"/>
  <c r="J47" i="88"/>
  <c r="K47" i="88"/>
  <c r="J48" i="88"/>
  <c r="K48" i="88"/>
  <c r="J49" i="88"/>
  <c r="K49" i="88"/>
  <c r="J50" i="88"/>
  <c r="K50" i="88"/>
  <c r="J51" i="88"/>
  <c r="K51" i="88"/>
  <c r="J52" i="88"/>
  <c r="K52" i="88"/>
  <c r="J53" i="88"/>
  <c r="K53" i="88"/>
  <c r="J54" i="88"/>
  <c r="K54" i="88"/>
  <c r="J55" i="88"/>
  <c r="K55" i="88"/>
  <c r="J56" i="88"/>
  <c r="K56" i="88"/>
  <c r="J57" i="88"/>
  <c r="K57" i="88"/>
  <c r="J58" i="88"/>
  <c r="K58" i="88"/>
  <c r="K42" i="88"/>
  <c r="J42" i="88"/>
  <c r="J19" i="88"/>
  <c r="K19" i="88"/>
  <c r="J20" i="88"/>
  <c r="K20" i="88"/>
  <c r="J21" i="88"/>
  <c r="K21" i="88"/>
  <c r="J22" i="88"/>
  <c r="K22" i="88"/>
  <c r="J23" i="88"/>
  <c r="K23" i="88"/>
  <c r="J24" i="88"/>
  <c r="K24" i="88"/>
  <c r="J25" i="88"/>
  <c r="K25" i="88"/>
  <c r="J26" i="88"/>
  <c r="K26" i="88"/>
  <c r="J27" i="88"/>
  <c r="K27" i="88"/>
  <c r="J28" i="88"/>
  <c r="K28" i="88"/>
  <c r="J29" i="88"/>
  <c r="K29" i="88"/>
  <c r="J30" i="88"/>
  <c r="K30" i="88"/>
  <c r="J31" i="88"/>
  <c r="K31" i="88"/>
  <c r="J32" i="88"/>
  <c r="K32" i="88"/>
  <c r="J33" i="88"/>
  <c r="K33" i="88"/>
  <c r="J34" i="88"/>
  <c r="K34" i="88"/>
  <c r="J35" i="88"/>
  <c r="K35" i="88"/>
  <c r="J36" i="88"/>
  <c r="K36" i="88"/>
  <c r="J37" i="88"/>
  <c r="K37" i="88"/>
  <c r="J38" i="88"/>
  <c r="K38" i="88"/>
  <c r="J39" i="88"/>
  <c r="K39" i="88"/>
  <c r="J40" i="88"/>
  <c r="K40" i="88"/>
  <c r="J41" i="88"/>
  <c r="K41" i="88"/>
  <c r="K18" i="88"/>
  <c r="J18" i="88"/>
  <c r="J15" i="88"/>
  <c r="K15" i="88"/>
  <c r="J16" i="88"/>
  <c r="K16" i="88"/>
  <c r="K14" i="88"/>
  <c r="J14" i="88"/>
  <c r="C14" i="107"/>
  <c r="D14" i="107"/>
  <c r="E14" i="107"/>
  <c r="F14" i="107"/>
  <c r="G14" i="107"/>
  <c r="H14" i="107"/>
  <c r="I14" i="107"/>
  <c r="J14" i="107"/>
  <c r="K14" i="107"/>
  <c r="L14" i="107"/>
  <c r="M14" i="107"/>
  <c r="N14" i="107"/>
  <c r="O14" i="107"/>
  <c r="C15" i="107"/>
  <c r="D15" i="107"/>
  <c r="E15" i="107"/>
  <c r="F15" i="107"/>
  <c r="G15" i="107"/>
  <c r="H15" i="107"/>
  <c r="I15" i="107"/>
  <c r="J15" i="107"/>
  <c r="K15" i="107"/>
  <c r="L15" i="107"/>
  <c r="M15" i="107"/>
  <c r="N15" i="107"/>
  <c r="O15" i="107"/>
  <c r="C16" i="107"/>
  <c r="D16" i="107"/>
  <c r="E16" i="107"/>
  <c r="F16" i="107"/>
  <c r="G16" i="107"/>
  <c r="H16" i="107"/>
  <c r="I16" i="107"/>
  <c r="J16" i="107"/>
  <c r="K16" i="107"/>
  <c r="L16" i="107"/>
  <c r="M16" i="107"/>
  <c r="N16" i="107"/>
  <c r="O16" i="107"/>
  <c r="C17" i="107"/>
  <c r="D17" i="107"/>
  <c r="E17" i="107"/>
  <c r="F17" i="107"/>
  <c r="G17" i="107"/>
  <c r="H17" i="107"/>
  <c r="I17" i="107"/>
  <c r="J17" i="107"/>
  <c r="K17" i="107"/>
  <c r="L17" i="107"/>
  <c r="M17" i="107"/>
  <c r="N17" i="107"/>
  <c r="O17" i="107"/>
  <c r="C18" i="107"/>
  <c r="D18" i="107"/>
  <c r="E18" i="107"/>
  <c r="F18" i="107"/>
  <c r="G18" i="107"/>
  <c r="H18" i="107"/>
  <c r="I18" i="107"/>
  <c r="J18" i="107"/>
  <c r="K18" i="107"/>
  <c r="L18" i="107"/>
  <c r="M18" i="107"/>
  <c r="N18" i="107"/>
  <c r="O18" i="107"/>
  <c r="C19" i="107"/>
  <c r="D19" i="107"/>
  <c r="E19" i="107"/>
  <c r="F19" i="107"/>
  <c r="G19" i="107"/>
  <c r="H19" i="107"/>
  <c r="I19" i="107"/>
  <c r="J19" i="107"/>
  <c r="K19" i="107"/>
  <c r="L19" i="107"/>
  <c r="M19" i="107"/>
  <c r="N19" i="107"/>
  <c r="O19" i="107"/>
  <c r="C20" i="107"/>
  <c r="D20" i="107"/>
  <c r="E20" i="107"/>
  <c r="F20" i="107"/>
  <c r="G20" i="107"/>
  <c r="H20" i="107"/>
  <c r="I20" i="107"/>
  <c r="J20" i="107"/>
  <c r="K20" i="107"/>
  <c r="L20" i="107"/>
  <c r="M20" i="107"/>
  <c r="N20" i="107"/>
  <c r="O20" i="107"/>
  <c r="C21" i="107"/>
  <c r="D21" i="107"/>
  <c r="E21" i="107"/>
  <c r="F21" i="107"/>
  <c r="G21" i="107"/>
  <c r="H21" i="107"/>
  <c r="I21" i="107"/>
  <c r="J21" i="107"/>
  <c r="K21" i="107"/>
  <c r="L21" i="107"/>
  <c r="M21" i="107"/>
  <c r="N21" i="107"/>
  <c r="O21" i="107"/>
  <c r="C22" i="107"/>
  <c r="D22" i="107"/>
  <c r="E22" i="107"/>
  <c r="F22" i="107"/>
  <c r="G22" i="107"/>
  <c r="H22" i="107"/>
  <c r="I22" i="107"/>
  <c r="J22" i="107"/>
  <c r="K22" i="107"/>
  <c r="L22" i="107"/>
  <c r="M22" i="107"/>
  <c r="N22" i="107"/>
  <c r="O22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C24" i="107"/>
  <c r="D24" i="107"/>
  <c r="E24" i="107"/>
  <c r="F24" i="107"/>
  <c r="G24" i="107"/>
  <c r="H24" i="107"/>
  <c r="I24" i="107"/>
  <c r="J24" i="107"/>
  <c r="K24" i="107"/>
  <c r="L24" i="107"/>
  <c r="M24" i="107"/>
  <c r="N24" i="107"/>
  <c r="O24" i="107"/>
  <c r="C25" i="107"/>
  <c r="D25" i="107"/>
  <c r="E25" i="107"/>
  <c r="F25" i="107"/>
  <c r="G25" i="107"/>
  <c r="H25" i="107"/>
  <c r="I25" i="107"/>
  <c r="J25" i="107"/>
  <c r="K25" i="107"/>
  <c r="L25" i="107"/>
  <c r="M25" i="107"/>
  <c r="N25" i="107"/>
  <c r="O25" i="107"/>
  <c r="C26" i="107"/>
  <c r="D26" i="107"/>
  <c r="E26" i="107"/>
  <c r="F26" i="107"/>
  <c r="G26" i="107"/>
  <c r="H26" i="107"/>
  <c r="I26" i="107"/>
  <c r="J26" i="107"/>
  <c r="K26" i="107"/>
  <c r="L26" i="107"/>
  <c r="M26" i="107"/>
  <c r="N26" i="107"/>
  <c r="O26" i="107"/>
  <c r="C27" i="107"/>
  <c r="D27" i="107"/>
  <c r="E27" i="107"/>
  <c r="F27" i="107"/>
  <c r="G27" i="107"/>
  <c r="H27" i="107"/>
  <c r="I27" i="107"/>
  <c r="J27" i="107"/>
  <c r="K27" i="107"/>
  <c r="L27" i="107"/>
  <c r="M27" i="107"/>
  <c r="N27" i="107"/>
  <c r="O27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C29" i="107"/>
  <c r="D29" i="107"/>
  <c r="E29" i="107"/>
  <c r="F29" i="107"/>
  <c r="G29" i="107"/>
  <c r="H29" i="107"/>
  <c r="I29" i="107"/>
  <c r="J29" i="107"/>
  <c r="K29" i="107"/>
  <c r="L29" i="107"/>
  <c r="M29" i="107"/>
  <c r="N29" i="107"/>
  <c r="O29" i="107"/>
  <c r="C30" i="107"/>
  <c r="D30" i="107"/>
  <c r="E30" i="107"/>
  <c r="F30" i="107"/>
  <c r="G30" i="107"/>
  <c r="H30" i="107"/>
  <c r="I30" i="107"/>
  <c r="J30" i="107"/>
  <c r="K30" i="107"/>
  <c r="L30" i="107"/>
  <c r="M30" i="107"/>
  <c r="N30" i="107"/>
  <c r="O30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C13" i="107"/>
  <c r="D12" i="107"/>
  <c r="E12" i="107"/>
  <c r="F12" i="107"/>
  <c r="G12" i="107"/>
  <c r="H12" i="107"/>
  <c r="I12" i="107"/>
  <c r="J12" i="107"/>
  <c r="K12" i="107"/>
  <c r="L12" i="107"/>
  <c r="M12" i="107"/>
  <c r="N12" i="107"/>
  <c r="O12" i="107"/>
  <c r="C12" i="107"/>
  <c r="E56" i="106"/>
  <c r="F56" i="106"/>
  <c r="G56" i="106"/>
  <c r="H56" i="106"/>
  <c r="I56" i="106"/>
  <c r="J56" i="106"/>
  <c r="K56" i="106"/>
  <c r="L56" i="106"/>
  <c r="M56" i="106"/>
  <c r="N56" i="106"/>
  <c r="O56" i="106"/>
  <c r="P56" i="106"/>
  <c r="D56" i="106"/>
  <c r="D41" i="106"/>
  <c r="E41" i="106"/>
  <c r="F41" i="106"/>
  <c r="G41" i="106"/>
  <c r="H41" i="106"/>
  <c r="I41" i="106"/>
  <c r="J41" i="106"/>
  <c r="K41" i="106"/>
  <c r="L41" i="106"/>
  <c r="M41" i="106"/>
  <c r="N41" i="106"/>
  <c r="O41" i="106"/>
  <c r="P41" i="106"/>
  <c r="D42" i="106"/>
  <c r="E42" i="106"/>
  <c r="F42" i="106"/>
  <c r="G42" i="106"/>
  <c r="H42" i="106"/>
  <c r="I42" i="106"/>
  <c r="J42" i="106"/>
  <c r="K42" i="106"/>
  <c r="L42" i="106"/>
  <c r="M42" i="106"/>
  <c r="N42" i="106"/>
  <c r="O42" i="106"/>
  <c r="P42" i="106"/>
  <c r="D43" i="106"/>
  <c r="E43" i="106"/>
  <c r="F43" i="106"/>
  <c r="G43" i="106"/>
  <c r="H43" i="106"/>
  <c r="I43" i="106"/>
  <c r="J43" i="106"/>
  <c r="K43" i="106"/>
  <c r="L43" i="106"/>
  <c r="M43" i="106"/>
  <c r="N43" i="106"/>
  <c r="O43" i="106"/>
  <c r="P43" i="106"/>
  <c r="D44" i="106"/>
  <c r="E44" i="106"/>
  <c r="F44" i="106"/>
  <c r="G44" i="106"/>
  <c r="H44" i="106"/>
  <c r="I44" i="106"/>
  <c r="J44" i="106"/>
  <c r="K44" i="106"/>
  <c r="L44" i="106"/>
  <c r="M44" i="106"/>
  <c r="N44" i="106"/>
  <c r="O44" i="106"/>
  <c r="P44" i="106"/>
  <c r="D45" i="106"/>
  <c r="E45" i="106"/>
  <c r="F45" i="106"/>
  <c r="G45" i="106"/>
  <c r="H45" i="106"/>
  <c r="I45" i="106"/>
  <c r="J45" i="106"/>
  <c r="K45" i="106"/>
  <c r="L45" i="106"/>
  <c r="M45" i="106"/>
  <c r="N45" i="106"/>
  <c r="O45" i="106"/>
  <c r="P45" i="106"/>
  <c r="D46" i="106"/>
  <c r="E46" i="106"/>
  <c r="F46" i="106"/>
  <c r="G46" i="106"/>
  <c r="H46" i="106"/>
  <c r="I46" i="106"/>
  <c r="J46" i="106"/>
  <c r="K46" i="106"/>
  <c r="L46" i="106"/>
  <c r="M46" i="106"/>
  <c r="N46" i="106"/>
  <c r="O46" i="106"/>
  <c r="P46" i="106"/>
  <c r="D47" i="106"/>
  <c r="E47" i="106"/>
  <c r="F47" i="106"/>
  <c r="G47" i="106"/>
  <c r="H47" i="106"/>
  <c r="I47" i="106"/>
  <c r="J47" i="106"/>
  <c r="K47" i="106"/>
  <c r="L47" i="106"/>
  <c r="M47" i="106"/>
  <c r="N47" i="106"/>
  <c r="O47" i="106"/>
  <c r="P47" i="106"/>
  <c r="D48" i="106"/>
  <c r="E48" i="106"/>
  <c r="F48" i="106"/>
  <c r="G48" i="106"/>
  <c r="H48" i="106"/>
  <c r="I48" i="106"/>
  <c r="J48" i="106"/>
  <c r="K48" i="106"/>
  <c r="L48" i="106"/>
  <c r="M48" i="106"/>
  <c r="N48" i="106"/>
  <c r="O48" i="106"/>
  <c r="P48" i="106"/>
  <c r="D49" i="106"/>
  <c r="E49" i="106"/>
  <c r="F49" i="106"/>
  <c r="G49" i="106"/>
  <c r="H49" i="106"/>
  <c r="I49" i="106"/>
  <c r="J49" i="106"/>
  <c r="K49" i="106"/>
  <c r="L49" i="106"/>
  <c r="M49" i="106"/>
  <c r="N49" i="106"/>
  <c r="O49" i="106"/>
  <c r="P49" i="106"/>
  <c r="D50" i="106"/>
  <c r="E50" i="106"/>
  <c r="F50" i="106"/>
  <c r="G50" i="106"/>
  <c r="H50" i="106"/>
  <c r="I50" i="106"/>
  <c r="J50" i="106"/>
  <c r="K50" i="106"/>
  <c r="L50" i="106"/>
  <c r="M50" i="106"/>
  <c r="N50" i="106"/>
  <c r="O50" i="106"/>
  <c r="P50" i="106"/>
  <c r="D51" i="106"/>
  <c r="E51" i="106"/>
  <c r="F51" i="106"/>
  <c r="G51" i="106"/>
  <c r="H51" i="106"/>
  <c r="I51" i="106"/>
  <c r="J51" i="106"/>
  <c r="K51" i="106"/>
  <c r="L51" i="106"/>
  <c r="M51" i="106"/>
  <c r="N51" i="106"/>
  <c r="O51" i="106"/>
  <c r="P51" i="106"/>
  <c r="D52" i="106"/>
  <c r="E52" i="106"/>
  <c r="F52" i="106"/>
  <c r="G52" i="106"/>
  <c r="H52" i="106"/>
  <c r="I52" i="106"/>
  <c r="J52" i="106"/>
  <c r="K52" i="106"/>
  <c r="L52" i="106"/>
  <c r="M52" i="106"/>
  <c r="N52" i="106"/>
  <c r="O52" i="106"/>
  <c r="P52" i="106"/>
  <c r="D53" i="106"/>
  <c r="E53" i="106"/>
  <c r="F53" i="106"/>
  <c r="G53" i="106"/>
  <c r="H53" i="106"/>
  <c r="I53" i="106"/>
  <c r="J53" i="106"/>
  <c r="K53" i="106"/>
  <c r="L53" i="106"/>
  <c r="M53" i="106"/>
  <c r="N53" i="106"/>
  <c r="O53" i="106"/>
  <c r="P53" i="106"/>
  <c r="D54" i="106"/>
  <c r="E54" i="106"/>
  <c r="F54" i="106"/>
  <c r="G54" i="106"/>
  <c r="H54" i="106"/>
  <c r="I54" i="106"/>
  <c r="J54" i="106"/>
  <c r="K54" i="106"/>
  <c r="L54" i="106"/>
  <c r="M54" i="106"/>
  <c r="N54" i="106"/>
  <c r="O54" i="106"/>
  <c r="P54" i="106"/>
  <c r="D55" i="106"/>
  <c r="E55" i="106"/>
  <c r="F55" i="106"/>
  <c r="G55" i="106"/>
  <c r="H55" i="106"/>
  <c r="I55" i="106"/>
  <c r="J55" i="106"/>
  <c r="K55" i="106"/>
  <c r="L55" i="106"/>
  <c r="M55" i="106"/>
  <c r="N55" i="106"/>
  <c r="O55" i="106"/>
  <c r="P55" i="106"/>
  <c r="E40" i="106"/>
  <c r="F40" i="106"/>
  <c r="G40" i="106"/>
  <c r="H40" i="106"/>
  <c r="I40" i="106"/>
  <c r="J40" i="106"/>
  <c r="K40" i="106"/>
  <c r="L40" i="106"/>
  <c r="M40" i="106"/>
  <c r="N40" i="106"/>
  <c r="O40" i="106"/>
  <c r="P40" i="106"/>
  <c r="D40" i="106"/>
  <c r="D17" i="106"/>
  <c r="E17" i="106"/>
  <c r="F17" i="106"/>
  <c r="G17" i="106"/>
  <c r="H17" i="106"/>
  <c r="I17" i="106"/>
  <c r="I15" i="106" s="1"/>
  <c r="J17" i="106"/>
  <c r="K17" i="106"/>
  <c r="K15" i="106" s="1"/>
  <c r="L17" i="106"/>
  <c r="M17" i="106"/>
  <c r="N17" i="106"/>
  <c r="O17" i="106"/>
  <c r="P17" i="106"/>
  <c r="D18" i="106"/>
  <c r="E18" i="106"/>
  <c r="F18" i="106"/>
  <c r="G18" i="106"/>
  <c r="G15" i="106" s="1"/>
  <c r="H18" i="106"/>
  <c r="I18" i="106"/>
  <c r="J18" i="106"/>
  <c r="K18" i="106"/>
  <c r="L18" i="106"/>
  <c r="M18" i="106"/>
  <c r="N18" i="106"/>
  <c r="O18" i="106"/>
  <c r="P18" i="106"/>
  <c r="D19" i="106"/>
  <c r="E19" i="106"/>
  <c r="F19" i="106"/>
  <c r="G19" i="106"/>
  <c r="H19" i="106"/>
  <c r="I19" i="106"/>
  <c r="J19" i="106"/>
  <c r="J15" i="106" s="1"/>
  <c r="K19" i="106"/>
  <c r="L19" i="106"/>
  <c r="M19" i="106"/>
  <c r="N19" i="106"/>
  <c r="O19" i="106"/>
  <c r="P19" i="106"/>
  <c r="D20" i="106"/>
  <c r="E20" i="106"/>
  <c r="F20" i="106"/>
  <c r="G20" i="106"/>
  <c r="H20" i="106"/>
  <c r="I20" i="106"/>
  <c r="J20" i="106"/>
  <c r="K20" i="106"/>
  <c r="L20" i="106"/>
  <c r="M20" i="106"/>
  <c r="M15" i="106" s="1"/>
  <c r="N20" i="106"/>
  <c r="O20" i="106"/>
  <c r="P20" i="106"/>
  <c r="D21" i="106"/>
  <c r="E21" i="106"/>
  <c r="F21" i="106"/>
  <c r="G21" i="106"/>
  <c r="H21" i="106"/>
  <c r="H15" i="106" s="1"/>
  <c r="I21" i="106"/>
  <c r="J21" i="106"/>
  <c r="K21" i="106"/>
  <c r="L21" i="106"/>
  <c r="M21" i="106"/>
  <c r="N21" i="106"/>
  <c r="O21" i="106"/>
  <c r="P21" i="106"/>
  <c r="D22" i="106"/>
  <c r="E22" i="106"/>
  <c r="F22" i="106"/>
  <c r="G22" i="106"/>
  <c r="H22" i="106"/>
  <c r="I22" i="106"/>
  <c r="J22" i="106"/>
  <c r="K22" i="106"/>
  <c r="L22" i="106"/>
  <c r="M22" i="106"/>
  <c r="N22" i="106"/>
  <c r="O22" i="106"/>
  <c r="P22" i="106"/>
  <c r="D23" i="106"/>
  <c r="E23" i="106"/>
  <c r="E15" i="106" s="1"/>
  <c r="F23" i="106"/>
  <c r="G23" i="106"/>
  <c r="H23" i="106"/>
  <c r="I23" i="106"/>
  <c r="J23" i="106"/>
  <c r="K23" i="106"/>
  <c r="L23" i="106"/>
  <c r="M23" i="106"/>
  <c r="N23" i="106"/>
  <c r="O23" i="106"/>
  <c r="P23" i="106"/>
  <c r="D24" i="106"/>
  <c r="E24" i="106"/>
  <c r="F24" i="106"/>
  <c r="G24" i="106"/>
  <c r="H24" i="106"/>
  <c r="I24" i="106"/>
  <c r="J24" i="106"/>
  <c r="K24" i="106"/>
  <c r="L24" i="106"/>
  <c r="M24" i="106"/>
  <c r="N24" i="106"/>
  <c r="O24" i="106"/>
  <c r="P24" i="106"/>
  <c r="P15" i="106" s="1"/>
  <c r="D25" i="106"/>
  <c r="E25" i="106"/>
  <c r="F25" i="106"/>
  <c r="G25" i="106"/>
  <c r="H25" i="106"/>
  <c r="I25" i="106"/>
  <c r="J25" i="106"/>
  <c r="K25" i="106"/>
  <c r="L25" i="106"/>
  <c r="M25" i="106"/>
  <c r="N25" i="106"/>
  <c r="O25" i="106"/>
  <c r="P25" i="106"/>
  <c r="D26" i="106"/>
  <c r="E26" i="106"/>
  <c r="F26" i="106"/>
  <c r="G26" i="106"/>
  <c r="H26" i="106"/>
  <c r="I26" i="106"/>
  <c r="J26" i="106"/>
  <c r="K26" i="106"/>
  <c r="L26" i="106"/>
  <c r="M26" i="106"/>
  <c r="N26" i="106"/>
  <c r="O26" i="106"/>
  <c r="P26" i="106"/>
  <c r="D27" i="106"/>
  <c r="E27" i="106"/>
  <c r="F27" i="106"/>
  <c r="G27" i="106"/>
  <c r="H27" i="106"/>
  <c r="I27" i="106"/>
  <c r="J27" i="106"/>
  <c r="K27" i="106"/>
  <c r="L27" i="106"/>
  <c r="M27" i="106"/>
  <c r="N27" i="106"/>
  <c r="O27" i="106"/>
  <c r="P27" i="106"/>
  <c r="D28" i="106"/>
  <c r="E28" i="106"/>
  <c r="F28" i="106"/>
  <c r="G28" i="106"/>
  <c r="H28" i="106"/>
  <c r="I28" i="106"/>
  <c r="J28" i="106"/>
  <c r="K28" i="106"/>
  <c r="L28" i="106"/>
  <c r="M28" i="106"/>
  <c r="N28" i="106"/>
  <c r="O28" i="106"/>
  <c r="P28" i="106"/>
  <c r="D29" i="106"/>
  <c r="E29" i="106"/>
  <c r="F29" i="106"/>
  <c r="G29" i="106"/>
  <c r="H29" i="106"/>
  <c r="I29" i="106"/>
  <c r="J29" i="106"/>
  <c r="K29" i="106"/>
  <c r="L29" i="106"/>
  <c r="M29" i="106"/>
  <c r="N29" i="106"/>
  <c r="O29" i="106"/>
  <c r="P29" i="106"/>
  <c r="D30" i="106"/>
  <c r="E30" i="106"/>
  <c r="F30" i="106"/>
  <c r="G30" i="106"/>
  <c r="H30" i="106"/>
  <c r="I30" i="106"/>
  <c r="J30" i="106"/>
  <c r="K30" i="106"/>
  <c r="L30" i="106"/>
  <c r="M30" i="106"/>
  <c r="N30" i="106"/>
  <c r="O30" i="106"/>
  <c r="P30" i="106"/>
  <c r="D31" i="106"/>
  <c r="E31" i="106"/>
  <c r="F31" i="106"/>
  <c r="G31" i="106"/>
  <c r="H31" i="106"/>
  <c r="I31" i="106"/>
  <c r="J31" i="106"/>
  <c r="K31" i="106"/>
  <c r="L31" i="106"/>
  <c r="M31" i="106"/>
  <c r="N31" i="106"/>
  <c r="O31" i="106"/>
  <c r="P31" i="106"/>
  <c r="D32" i="106"/>
  <c r="E32" i="106"/>
  <c r="F32" i="106"/>
  <c r="G32" i="106"/>
  <c r="H32" i="106"/>
  <c r="I32" i="106"/>
  <c r="J32" i="106"/>
  <c r="K32" i="106"/>
  <c r="L32" i="106"/>
  <c r="M32" i="106"/>
  <c r="N32" i="106"/>
  <c r="O32" i="106"/>
  <c r="P32" i="106"/>
  <c r="D33" i="106"/>
  <c r="E33" i="106"/>
  <c r="F33" i="106"/>
  <c r="G33" i="106"/>
  <c r="H33" i="106"/>
  <c r="I33" i="106"/>
  <c r="J33" i="106"/>
  <c r="K33" i="106"/>
  <c r="L33" i="106"/>
  <c r="M33" i="106"/>
  <c r="N33" i="106"/>
  <c r="O33" i="106"/>
  <c r="P33" i="106"/>
  <c r="D34" i="106"/>
  <c r="E34" i="106"/>
  <c r="F34" i="106"/>
  <c r="G34" i="106"/>
  <c r="H34" i="106"/>
  <c r="I34" i="106"/>
  <c r="J34" i="106"/>
  <c r="K34" i="106"/>
  <c r="L34" i="106"/>
  <c r="M34" i="106"/>
  <c r="N34" i="106"/>
  <c r="O34" i="106"/>
  <c r="P34" i="106"/>
  <c r="D35" i="106"/>
  <c r="E35" i="106"/>
  <c r="F35" i="106"/>
  <c r="G35" i="106"/>
  <c r="H35" i="106"/>
  <c r="I35" i="106"/>
  <c r="J35" i="106"/>
  <c r="K35" i="106"/>
  <c r="L35" i="106"/>
  <c r="M35" i="106"/>
  <c r="N35" i="106"/>
  <c r="O35" i="106"/>
  <c r="P35" i="106"/>
  <c r="D36" i="106"/>
  <c r="E36" i="106"/>
  <c r="F36" i="106"/>
  <c r="G36" i="106"/>
  <c r="H36" i="106"/>
  <c r="I36" i="106"/>
  <c r="J36" i="106"/>
  <c r="K36" i="106"/>
  <c r="L36" i="106"/>
  <c r="M36" i="106"/>
  <c r="N36" i="106"/>
  <c r="O36" i="106"/>
  <c r="P36" i="106"/>
  <c r="D37" i="106"/>
  <c r="E37" i="106"/>
  <c r="F37" i="106"/>
  <c r="G37" i="106"/>
  <c r="H37" i="106"/>
  <c r="I37" i="106"/>
  <c r="J37" i="106"/>
  <c r="K37" i="106"/>
  <c r="L37" i="106"/>
  <c r="M37" i="106"/>
  <c r="N37" i="106"/>
  <c r="O37" i="106"/>
  <c r="P37" i="106"/>
  <c r="D38" i="106"/>
  <c r="E38" i="106"/>
  <c r="F38" i="106"/>
  <c r="G38" i="106"/>
  <c r="H38" i="106"/>
  <c r="I38" i="106"/>
  <c r="J38" i="106"/>
  <c r="K38" i="106"/>
  <c r="L38" i="106"/>
  <c r="M38" i="106"/>
  <c r="N38" i="106"/>
  <c r="O38" i="106"/>
  <c r="P38" i="106"/>
  <c r="D39" i="106"/>
  <c r="E39" i="106"/>
  <c r="F39" i="106"/>
  <c r="G39" i="106"/>
  <c r="H39" i="106"/>
  <c r="I39" i="106"/>
  <c r="J39" i="106"/>
  <c r="K39" i="106"/>
  <c r="L39" i="106"/>
  <c r="M39" i="106"/>
  <c r="N39" i="106"/>
  <c r="O39" i="106"/>
  <c r="P39" i="106"/>
  <c r="E16" i="106"/>
  <c r="F16" i="106"/>
  <c r="G16" i="106"/>
  <c r="H16" i="106"/>
  <c r="I16" i="106"/>
  <c r="J16" i="106"/>
  <c r="K16" i="106"/>
  <c r="L16" i="106"/>
  <c r="M16" i="106"/>
  <c r="N16" i="106"/>
  <c r="O16" i="106"/>
  <c r="P16" i="106"/>
  <c r="D16" i="106"/>
  <c r="O15" i="106"/>
  <c r="D13" i="106"/>
  <c r="E13" i="106"/>
  <c r="F13" i="106"/>
  <c r="G13" i="106"/>
  <c r="H13" i="106"/>
  <c r="I13" i="106"/>
  <c r="J13" i="106"/>
  <c r="K13" i="106"/>
  <c r="L13" i="106"/>
  <c r="M13" i="106"/>
  <c r="N13" i="106"/>
  <c r="O13" i="106"/>
  <c r="P13" i="106"/>
  <c r="D14" i="106"/>
  <c r="E14" i="106"/>
  <c r="F14" i="106"/>
  <c r="G14" i="106"/>
  <c r="H14" i="106"/>
  <c r="I14" i="106"/>
  <c r="J14" i="106"/>
  <c r="K14" i="106"/>
  <c r="L14" i="106"/>
  <c r="M14" i="106"/>
  <c r="N14" i="106"/>
  <c r="O14" i="106"/>
  <c r="P14" i="106"/>
  <c r="E12" i="106"/>
  <c r="F12" i="106"/>
  <c r="G12" i="106"/>
  <c r="H12" i="106"/>
  <c r="I12" i="106"/>
  <c r="J12" i="106"/>
  <c r="K12" i="106"/>
  <c r="L12" i="106"/>
  <c r="M12" i="106"/>
  <c r="N12" i="106"/>
  <c r="O12" i="106"/>
  <c r="P12" i="106"/>
  <c r="D12" i="106"/>
  <c r="K16" i="89"/>
  <c r="L16" i="89"/>
  <c r="K17" i="89"/>
  <c r="L17" i="89"/>
  <c r="K18" i="89"/>
  <c r="L18" i="89"/>
  <c r="K19" i="89"/>
  <c r="L19" i="89"/>
  <c r="K20" i="89"/>
  <c r="L20" i="89"/>
  <c r="K21" i="89"/>
  <c r="L21" i="89"/>
  <c r="K22" i="89"/>
  <c r="L22" i="89"/>
  <c r="K23" i="89"/>
  <c r="L23" i="89"/>
  <c r="K24" i="89"/>
  <c r="L24" i="89"/>
  <c r="K25" i="89"/>
  <c r="L25" i="89"/>
  <c r="K26" i="89"/>
  <c r="L26" i="89"/>
  <c r="K27" i="89"/>
  <c r="L27" i="89"/>
  <c r="K28" i="89"/>
  <c r="L28" i="89"/>
  <c r="K29" i="89"/>
  <c r="L29" i="89"/>
  <c r="K30" i="89"/>
  <c r="L30" i="89"/>
  <c r="K31" i="89"/>
  <c r="L31" i="89"/>
  <c r="K32" i="89"/>
  <c r="L32" i="89"/>
  <c r="L15" i="89"/>
  <c r="K15" i="89"/>
  <c r="L14" i="89"/>
  <c r="K14" i="89"/>
  <c r="M58" i="88"/>
  <c r="L58" i="88"/>
  <c r="L43" i="88"/>
  <c r="M43" i="88"/>
  <c r="L44" i="88"/>
  <c r="M44" i="88"/>
  <c r="L45" i="88"/>
  <c r="M45" i="88"/>
  <c r="L46" i="88"/>
  <c r="M46" i="88"/>
  <c r="L47" i="88"/>
  <c r="M47" i="88"/>
  <c r="L48" i="88"/>
  <c r="M48" i="88"/>
  <c r="L49" i="88"/>
  <c r="M49" i="88"/>
  <c r="L50" i="88"/>
  <c r="M50" i="88"/>
  <c r="L51" i="88"/>
  <c r="M51" i="88"/>
  <c r="L52" i="88"/>
  <c r="M52" i="88"/>
  <c r="L53" i="88"/>
  <c r="M53" i="88"/>
  <c r="L54" i="88"/>
  <c r="M54" i="88"/>
  <c r="L55" i="88"/>
  <c r="M55" i="88"/>
  <c r="L56" i="88"/>
  <c r="M56" i="88"/>
  <c r="L57" i="88"/>
  <c r="M57" i="88"/>
  <c r="M42" i="88"/>
  <c r="L42" i="88"/>
  <c r="L19" i="88"/>
  <c r="M19" i="88"/>
  <c r="L20" i="88"/>
  <c r="M20" i="88"/>
  <c r="L21" i="88"/>
  <c r="M21" i="88"/>
  <c r="L22" i="88"/>
  <c r="M22" i="88"/>
  <c r="L23" i="88"/>
  <c r="M23" i="88"/>
  <c r="L24" i="88"/>
  <c r="M24" i="88"/>
  <c r="L25" i="88"/>
  <c r="M25" i="88"/>
  <c r="L26" i="88"/>
  <c r="M26" i="88"/>
  <c r="L27" i="88"/>
  <c r="M27" i="88"/>
  <c r="L28" i="88"/>
  <c r="M28" i="88"/>
  <c r="L29" i="88"/>
  <c r="M29" i="88"/>
  <c r="L30" i="88"/>
  <c r="M30" i="88"/>
  <c r="L31" i="88"/>
  <c r="M31" i="88"/>
  <c r="L32" i="88"/>
  <c r="M32" i="88"/>
  <c r="L33" i="88"/>
  <c r="M33" i="88"/>
  <c r="L34" i="88"/>
  <c r="M34" i="88"/>
  <c r="L35" i="88"/>
  <c r="M35" i="88"/>
  <c r="L36" i="88"/>
  <c r="M36" i="88"/>
  <c r="L37" i="88"/>
  <c r="M37" i="88"/>
  <c r="L38" i="88"/>
  <c r="M38" i="88"/>
  <c r="L39" i="88"/>
  <c r="M39" i="88"/>
  <c r="L40" i="88"/>
  <c r="M40" i="88"/>
  <c r="L41" i="88"/>
  <c r="M41" i="88"/>
  <c r="M18" i="88"/>
  <c r="L18" i="88"/>
  <c r="M16" i="88"/>
  <c r="L16" i="88"/>
  <c r="M15" i="88"/>
  <c r="L15" i="88"/>
  <c r="M14" i="88"/>
  <c r="L14" i="88"/>
  <c r="J17" i="88"/>
  <c r="C14" i="97"/>
  <c r="D14" i="97"/>
  <c r="E14" i="97"/>
  <c r="F14" i="97"/>
  <c r="C15" i="97"/>
  <c r="D15" i="97"/>
  <c r="E15" i="97"/>
  <c r="F15" i="97"/>
  <c r="C16" i="97"/>
  <c r="D16" i="97"/>
  <c r="E16" i="97"/>
  <c r="F16" i="97"/>
  <c r="C17" i="97"/>
  <c r="D17" i="97"/>
  <c r="E17" i="97"/>
  <c r="F17" i="97"/>
  <c r="C18" i="97"/>
  <c r="D18" i="97"/>
  <c r="E18" i="97"/>
  <c r="F18" i="97"/>
  <c r="C19" i="97"/>
  <c r="D19" i="97"/>
  <c r="E19" i="97"/>
  <c r="F19" i="97"/>
  <c r="C20" i="97"/>
  <c r="D20" i="97"/>
  <c r="E20" i="97"/>
  <c r="F20" i="97"/>
  <c r="C21" i="97"/>
  <c r="D21" i="97"/>
  <c r="E21" i="97"/>
  <c r="F21" i="97"/>
  <c r="C22" i="97"/>
  <c r="D22" i="97"/>
  <c r="E22" i="97"/>
  <c r="F22" i="97"/>
  <c r="C23" i="97"/>
  <c r="D23" i="97"/>
  <c r="E23" i="97"/>
  <c r="F23" i="97"/>
  <c r="C24" i="97"/>
  <c r="D24" i="97"/>
  <c r="E24" i="97"/>
  <c r="F24" i="97"/>
  <c r="C25" i="97"/>
  <c r="D25" i="97"/>
  <c r="E25" i="97"/>
  <c r="F25" i="97"/>
  <c r="C26" i="97"/>
  <c r="D26" i="97"/>
  <c r="E26" i="97"/>
  <c r="F26" i="97"/>
  <c r="C27" i="97"/>
  <c r="D27" i="97"/>
  <c r="E27" i="97"/>
  <c r="F27" i="97"/>
  <c r="C28" i="97"/>
  <c r="D28" i="97"/>
  <c r="E28" i="97"/>
  <c r="F28" i="97"/>
  <c r="C29" i="97"/>
  <c r="D29" i="97"/>
  <c r="E29" i="97"/>
  <c r="F29" i="97"/>
  <c r="C30" i="97"/>
  <c r="D30" i="97"/>
  <c r="E30" i="97"/>
  <c r="F30" i="97"/>
  <c r="D13" i="97"/>
  <c r="E13" i="97"/>
  <c r="F13" i="97"/>
  <c r="C13" i="97"/>
  <c r="D12" i="97"/>
  <c r="E12" i="97"/>
  <c r="F12" i="97"/>
  <c r="C12" i="97"/>
  <c r="E56" i="96"/>
  <c r="F56" i="96"/>
  <c r="G56" i="96"/>
  <c r="D56" i="96"/>
  <c r="D41" i="96"/>
  <c r="E41" i="96"/>
  <c r="F41" i="96"/>
  <c r="G41" i="96"/>
  <c r="D42" i="96"/>
  <c r="E42" i="96"/>
  <c r="F42" i="96"/>
  <c r="G42" i="96"/>
  <c r="D43" i="96"/>
  <c r="E43" i="96"/>
  <c r="F43" i="96"/>
  <c r="G43" i="96"/>
  <c r="D44" i="96"/>
  <c r="E44" i="96"/>
  <c r="F44" i="96"/>
  <c r="G44" i="96"/>
  <c r="D45" i="96"/>
  <c r="E45" i="96"/>
  <c r="F45" i="96"/>
  <c r="G45" i="96"/>
  <c r="D46" i="96"/>
  <c r="E46" i="96"/>
  <c r="F46" i="96"/>
  <c r="G46" i="96"/>
  <c r="D47" i="96"/>
  <c r="E47" i="96"/>
  <c r="F47" i="96"/>
  <c r="G47" i="96"/>
  <c r="D48" i="96"/>
  <c r="E48" i="96"/>
  <c r="F48" i="96"/>
  <c r="G48" i="96"/>
  <c r="D49" i="96"/>
  <c r="E49" i="96"/>
  <c r="F49" i="96"/>
  <c r="G49" i="96"/>
  <c r="D50" i="96"/>
  <c r="E50" i="96"/>
  <c r="F50" i="96"/>
  <c r="G50" i="96"/>
  <c r="D51" i="96"/>
  <c r="E51" i="96"/>
  <c r="F51" i="96"/>
  <c r="G51" i="96"/>
  <c r="D52" i="96"/>
  <c r="E52" i="96"/>
  <c r="F52" i="96"/>
  <c r="G52" i="96"/>
  <c r="D53" i="96"/>
  <c r="E53" i="96"/>
  <c r="F53" i="96"/>
  <c r="G53" i="96"/>
  <c r="D54" i="96"/>
  <c r="E54" i="96"/>
  <c r="F54" i="96"/>
  <c r="G54" i="96"/>
  <c r="D55" i="96"/>
  <c r="E55" i="96"/>
  <c r="F55" i="96"/>
  <c r="G55" i="96"/>
  <c r="E40" i="96"/>
  <c r="F40" i="96"/>
  <c r="G40" i="96"/>
  <c r="D40" i="96"/>
  <c r="D17" i="96"/>
  <c r="E17" i="96"/>
  <c r="F17" i="96"/>
  <c r="G17" i="96"/>
  <c r="D18" i="96"/>
  <c r="E18" i="96"/>
  <c r="E15" i="96" s="1"/>
  <c r="F18" i="96"/>
  <c r="G18" i="96"/>
  <c r="D19" i="96"/>
  <c r="E19" i="96"/>
  <c r="F19" i="96"/>
  <c r="G19" i="96"/>
  <c r="D20" i="96"/>
  <c r="E20" i="96"/>
  <c r="F20" i="96"/>
  <c r="F15" i="96" s="1"/>
  <c r="G20" i="96"/>
  <c r="D21" i="96"/>
  <c r="E21" i="96"/>
  <c r="F21" i="96"/>
  <c r="G21" i="96"/>
  <c r="D22" i="96"/>
  <c r="E22" i="96"/>
  <c r="F22" i="96"/>
  <c r="G22" i="96"/>
  <c r="D23" i="96"/>
  <c r="E23" i="96"/>
  <c r="F23" i="96"/>
  <c r="G23" i="96"/>
  <c r="D24" i="96"/>
  <c r="E24" i="96"/>
  <c r="F24" i="96"/>
  <c r="G24" i="96"/>
  <c r="D25" i="96"/>
  <c r="E25" i="96"/>
  <c r="F25" i="96"/>
  <c r="G25" i="96"/>
  <c r="D26" i="96"/>
  <c r="E26" i="96"/>
  <c r="F26" i="96"/>
  <c r="G26" i="96"/>
  <c r="D27" i="96"/>
  <c r="E27" i="96"/>
  <c r="F27" i="96"/>
  <c r="G27" i="96"/>
  <c r="D28" i="96"/>
  <c r="E28" i="96"/>
  <c r="F28" i="96"/>
  <c r="G28" i="96"/>
  <c r="D29" i="96"/>
  <c r="E29" i="96"/>
  <c r="F29" i="96"/>
  <c r="G29" i="96"/>
  <c r="D30" i="96"/>
  <c r="E30" i="96"/>
  <c r="F30" i="96"/>
  <c r="G30" i="96"/>
  <c r="D31" i="96"/>
  <c r="E31" i="96"/>
  <c r="F31" i="96"/>
  <c r="G31" i="96"/>
  <c r="D32" i="96"/>
  <c r="E32" i="96"/>
  <c r="F32" i="96"/>
  <c r="G32" i="96"/>
  <c r="D33" i="96"/>
  <c r="E33" i="96"/>
  <c r="F33" i="96"/>
  <c r="G33" i="96"/>
  <c r="D34" i="96"/>
  <c r="E34" i="96"/>
  <c r="F34" i="96"/>
  <c r="G34" i="96"/>
  <c r="D35" i="96"/>
  <c r="E35" i="96"/>
  <c r="F35" i="96"/>
  <c r="G35" i="96"/>
  <c r="D36" i="96"/>
  <c r="E36" i="96"/>
  <c r="F36" i="96"/>
  <c r="G36" i="96"/>
  <c r="D37" i="96"/>
  <c r="E37" i="96"/>
  <c r="F37" i="96"/>
  <c r="G37" i="96"/>
  <c r="D38" i="96"/>
  <c r="E38" i="96"/>
  <c r="F38" i="96"/>
  <c r="G38" i="96"/>
  <c r="D39" i="96"/>
  <c r="E39" i="96"/>
  <c r="F39" i="96"/>
  <c r="G39" i="96"/>
  <c r="E16" i="96"/>
  <c r="F16" i="96"/>
  <c r="G16" i="96"/>
  <c r="D16" i="96"/>
  <c r="D15" i="96"/>
  <c r="G15" i="96"/>
  <c r="D13" i="96"/>
  <c r="E13" i="96"/>
  <c r="F13" i="96"/>
  <c r="G13" i="96"/>
  <c r="D14" i="96"/>
  <c r="E14" i="96"/>
  <c r="F14" i="96"/>
  <c r="G14" i="96"/>
  <c r="E12" i="96"/>
  <c r="F12" i="96"/>
  <c r="G12" i="96"/>
  <c r="D12" i="96"/>
  <c r="D14" i="95"/>
  <c r="E14" i="95"/>
  <c r="F14" i="95"/>
  <c r="G14" i="95"/>
  <c r="H14" i="95"/>
  <c r="D15" i="95"/>
  <c r="E15" i="95"/>
  <c r="F15" i="95"/>
  <c r="G15" i="95"/>
  <c r="H15" i="95"/>
  <c r="D16" i="95"/>
  <c r="E16" i="95"/>
  <c r="F16" i="95"/>
  <c r="G16" i="95"/>
  <c r="H16" i="95"/>
  <c r="D17" i="95"/>
  <c r="E17" i="95"/>
  <c r="F17" i="95"/>
  <c r="G17" i="95"/>
  <c r="H17" i="95"/>
  <c r="D18" i="95"/>
  <c r="E18" i="95"/>
  <c r="F18" i="95"/>
  <c r="G18" i="95"/>
  <c r="H18" i="95"/>
  <c r="D19" i="95"/>
  <c r="E19" i="95"/>
  <c r="F19" i="95"/>
  <c r="G19" i="95"/>
  <c r="H19" i="95"/>
  <c r="D20" i="95"/>
  <c r="E20" i="95"/>
  <c r="F20" i="95"/>
  <c r="G20" i="95"/>
  <c r="H20" i="95"/>
  <c r="D21" i="95"/>
  <c r="E21" i="95"/>
  <c r="F21" i="95"/>
  <c r="G21" i="95"/>
  <c r="H21" i="95"/>
  <c r="D22" i="95"/>
  <c r="E22" i="95"/>
  <c r="F22" i="95"/>
  <c r="G22" i="95"/>
  <c r="H22" i="95"/>
  <c r="D23" i="95"/>
  <c r="E23" i="95"/>
  <c r="F23" i="95"/>
  <c r="G23" i="95"/>
  <c r="H23" i="95"/>
  <c r="D24" i="95"/>
  <c r="E24" i="95"/>
  <c r="F24" i="95"/>
  <c r="G24" i="95"/>
  <c r="H24" i="95"/>
  <c r="D25" i="95"/>
  <c r="E25" i="95"/>
  <c r="F25" i="95"/>
  <c r="G25" i="95"/>
  <c r="H25" i="95"/>
  <c r="D26" i="95"/>
  <c r="E26" i="95"/>
  <c r="F26" i="95"/>
  <c r="G26" i="95"/>
  <c r="H26" i="95"/>
  <c r="D27" i="95"/>
  <c r="E27" i="95"/>
  <c r="F27" i="95"/>
  <c r="G27" i="95"/>
  <c r="H27" i="95"/>
  <c r="D28" i="95"/>
  <c r="E28" i="95"/>
  <c r="F28" i="95"/>
  <c r="G28" i="95"/>
  <c r="H28" i="95"/>
  <c r="D29" i="95"/>
  <c r="E29" i="95"/>
  <c r="F29" i="95"/>
  <c r="G29" i="95"/>
  <c r="H29" i="95"/>
  <c r="D30" i="95"/>
  <c r="E30" i="95"/>
  <c r="F30" i="95"/>
  <c r="G30" i="95"/>
  <c r="H30" i="95"/>
  <c r="E13" i="95"/>
  <c r="F13" i="95"/>
  <c r="G13" i="95"/>
  <c r="H13" i="95"/>
  <c r="D13" i="95"/>
  <c r="E12" i="95"/>
  <c r="F12" i="95"/>
  <c r="G12" i="95"/>
  <c r="H12" i="95"/>
  <c r="D12" i="95"/>
  <c r="F56" i="94"/>
  <c r="G56" i="94"/>
  <c r="H56" i="94"/>
  <c r="I56" i="94"/>
  <c r="E56" i="94"/>
  <c r="E41" i="94"/>
  <c r="F41" i="94"/>
  <c r="G41" i="94"/>
  <c r="H41" i="94"/>
  <c r="I41" i="94"/>
  <c r="E42" i="94"/>
  <c r="F42" i="94"/>
  <c r="G42" i="94"/>
  <c r="H42" i="94"/>
  <c r="I42" i="94"/>
  <c r="E43" i="94"/>
  <c r="F43" i="94"/>
  <c r="G43" i="94"/>
  <c r="H43" i="94"/>
  <c r="I43" i="94"/>
  <c r="E44" i="94"/>
  <c r="F44" i="94"/>
  <c r="G44" i="94"/>
  <c r="H44" i="94"/>
  <c r="I44" i="94"/>
  <c r="E45" i="94"/>
  <c r="F45" i="94"/>
  <c r="G45" i="94"/>
  <c r="H45" i="94"/>
  <c r="I45" i="94"/>
  <c r="E46" i="94"/>
  <c r="F46" i="94"/>
  <c r="G46" i="94"/>
  <c r="H46" i="94"/>
  <c r="I46" i="94"/>
  <c r="E47" i="94"/>
  <c r="F47" i="94"/>
  <c r="G47" i="94"/>
  <c r="H47" i="94"/>
  <c r="I47" i="94"/>
  <c r="E48" i="94"/>
  <c r="F48" i="94"/>
  <c r="G48" i="94"/>
  <c r="H48" i="94"/>
  <c r="I48" i="94"/>
  <c r="E49" i="94"/>
  <c r="F49" i="94"/>
  <c r="G49" i="94"/>
  <c r="H49" i="94"/>
  <c r="I49" i="94"/>
  <c r="E50" i="94"/>
  <c r="F50" i="94"/>
  <c r="G50" i="94"/>
  <c r="H50" i="94"/>
  <c r="I50" i="94"/>
  <c r="E51" i="94"/>
  <c r="F51" i="94"/>
  <c r="G51" i="94"/>
  <c r="H51" i="94"/>
  <c r="I51" i="94"/>
  <c r="E52" i="94"/>
  <c r="F52" i="94"/>
  <c r="G52" i="94"/>
  <c r="H52" i="94"/>
  <c r="I52" i="94"/>
  <c r="E53" i="94"/>
  <c r="F53" i="94"/>
  <c r="G53" i="94"/>
  <c r="H53" i="94"/>
  <c r="I53" i="94"/>
  <c r="E54" i="94"/>
  <c r="F54" i="94"/>
  <c r="G54" i="94"/>
  <c r="H54" i="94"/>
  <c r="I54" i="94"/>
  <c r="E55" i="94"/>
  <c r="F55" i="94"/>
  <c r="G55" i="94"/>
  <c r="H55" i="94"/>
  <c r="I55" i="94"/>
  <c r="F40" i="94"/>
  <c r="G40" i="94"/>
  <c r="H40" i="94"/>
  <c r="I40" i="94"/>
  <c r="E40" i="94"/>
  <c r="E17" i="94"/>
  <c r="F17" i="94"/>
  <c r="G17" i="94"/>
  <c r="H17" i="94"/>
  <c r="H15" i="94" s="1"/>
  <c r="I17" i="94"/>
  <c r="E18" i="94"/>
  <c r="D18" i="94" s="1"/>
  <c r="F18" i="94"/>
  <c r="G18" i="94"/>
  <c r="H18" i="94"/>
  <c r="I18" i="94"/>
  <c r="E19" i="94"/>
  <c r="F19" i="94"/>
  <c r="D19" i="94" s="1"/>
  <c r="G19" i="94"/>
  <c r="H19" i="94"/>
  <c r="I19" i="94"/>
  <c r="E20" i="94"/>
  <c r="F20" i="94"/>
  <c r="G20" i="94"/>
  <c r="H20" i="94"/>
  <c r="I20" i="94"/>
  <c r="I15" i="94" s="1"/>
  <c r="E21" i="94"/>
  <c r="F21" i="94"/>
  <c r="D21" i="94" s="1"/>
  <c r="G21" i="94"/>
  <c r="H21" i="94"/>
  <c r="I21" i="94"/>
  <c r="E22" i="94"/>
  <c r="F22" i="94"/>
  <c r="G22" i="94"/>
  <c r="H22" i="94"/>
  <c r="I22" i="94"/>
  <c r="E23" i="94"/>
  <c r="F23" i="94"/>
  <c r="G23" i="94"/>
  <c r="D23" i="94" s="1"/>
  <c r="H23" i="94"/>
  <c r="I23" i="94"/>
  <c r="E24" i="94"/>
  <c r="F24" i="94"/>
  <c r="G24" i="94"/>
  <c r="G15" i="94" s="1"/>
  <c r="H24" i="94"/>
  <c r="I24" i="94"/>
  <c r="E25" i="94"/>
  <c r="F25" i="94"/>
  <c r="G25" i="94"/>
  <c r="H25" i="94"/>
  <c r="I25" i="94"/>
  <c r="E26" i="94"/>
  <c r="D26" i="94" s="1"/>
  <c r="F26" i="94"/>
  <c r="G26" i="94"/>
  <c r="H26" i="94"/>
  <c r="I26" i="94"/>
  <c r="E27" i="94"/>
  <c r="F27" i="94"/>
  <c r="D27" i="94" s="1"/>
  <c r="G27" i="94"/>
  <c r="H27" i="94"/>
  <c r="I27" i="94"/>
  <c r="E28" i="94"/>
  <c r="F28" i="94"/>
  <c r="G28" i="94"/>
  <c r="H28" i="94"/>
  <c r="I28" i="94"/>
  <c r="E29" i="94"/>
  <c r="F29" i="94"/>
  <c r="D29" i="94" s="1"/>
  <c r="G29" i="94"/>
  <c r="H29" i="94"/>
  <c r="I29" i="94"/>
  <c r="E30" i="94"/>
  <c r="F30" i="94"/>
  <c r="G30" i="94"/>
  <c r="H30" i="94"/>
  <c r="I30" i="94"/>
  <c r="E31" i="94"/>
  <c r="F31" i="94"/>
  <c r="D31" i="94" s="1"/>
  <c r="G31" i="94"/>
  <c r="H31" i="94"/>
  <c r="I31" i="94"/>
  <c r="E32" i="94"/>
  <c r="F32" i="94"/>
  <c r="G32" i="94"/>
  <c r="D32" i="94" s="1"/>
  <c r="H32" i="94"/>
  <c r="I32" i="94"/>
  <c r="E33" i="94"/>
  <c r="F33" i="94"/>
  <c r="G33" i="94"/>
  <c r="H33" i="94"/>
  <c r="I33" i="94"/>
  <c r="E34" i="94"/>
  <c r="D34" i="94" s="1"/>
  <c r="F34" i="94"/>
  <c r="G34" i="94"/>
  <c r="H34" i="94"/>
  <c r="I34" i="94"/>
  <c r="E35" i="94"/>
  <c r="F35" i="94"/>
  <c r="D35" i="94" s="1"/>
  <c r="G35" i="94"/>
  <c r="H35" i="94"/>
  <c r="I35" i="94"/>
  <c r="E36" i="94"/>
  <c r="D36" i="94" s="1"/>
  <c r="F36" i="94"/>
  <c r="G36" i="94"/>
  <c r="H36" i="94"/>
  <c r="I36" i="94"/>
  <c r="E37" i="94"/>
  <c r="F37" i="94"/>
  <c r="D37" i="94" s="1"/>
  <c r="G37" i="94"/>
  <c r="H37" i="94"/>
  <c r="I37" i="94"/>
  <c r="E38" i="94"/>
  <c r="F38" i="94"/>
  <c r="G38" i="94"/>
  <c r="H38" i="94"/>
  <c r="I38" i="94"/>
  <c r="E39" i="94"/>
  <c r="F39" i="94"/>
  <c r="D39" i="94" s="1"/>
  <c r="G39" i="94"/>
  <c r="H39" i="94"/>
  <c r="I39" i="94"/>
  <c r="F16" i="94"/>
  <c r="G16" i="94"/>
  <c r="H16" i="94"/>
  <c r="I16" i="94"/>
  <c r="E16" i="94"/>
  <c r="D16" i="94" s="1"/>
  <c r="D17" i="94"/>
  <c r="D20" i="94"/>
  <c r="D22" i="94"/>
  <c r="D25" i="94"/>
  <c r="D28" i="94"/>
  <c r="D30" i="94"/>
  <c r="D33" i="94"/>
  <c r="D38" i="94"/>
  <c r="E13" i="94"/>
  <c r="F13" i="94"/>
  <c r="G13" i="94"/>
  <c r="H13" i="94"/>
  <c r="I13" i="94"/>
  <c r="E14" i="94"/>
  <c r="F14" i="94"/>
  <c r="G14" i="94"/>
  <c r="H14" i="94"/>
  <c r="I14" i="94"/>
  <c r="F12" i="94"/>
  <c r="G12" i="94"/>
  <c r="H12" i="94"/>
  <c r="I12" i="94"/>
  <c r="E12" i="94"/>
  <c r="G16" i="89"/>
  <c r="H16" i="89"/>
  <c r="G17" i="89"/>
  <c r="H17" i="89"/>
  <c r="G18" i="89"/>
  <c r="H18" i="89"/>
  <c r="G19" i="89"/>
  <c r="H19" i="89"/>
  <c r="G20" i="89"/>
  <c r="H20" i="89"/>
  <c r="G21" i="89"/>
  <c r="H21" i="89"/>
  <c r="G22" i="89"/>
  <c r="H22" i="89"/>
  <c r="G23" i="89"/>
  <c r="H23" i="89"/>
  <c r="G24" i="89"/>
  <c r="H24" i="89"/>
  <c r="G25" i="89"/>
  <c r="H25" i="89"/>
  <c r="G26" i="89"/>
  <c r="H26" i="89"/>
  <c r="G27" i="89"/>
  <c r="H27" i="89"/>
  <c r="G28" i="89"/>
  <c r="H28" i="89"/>
  <c r="G29" i="89"/>
  <c r="H29" i="89"/>
  <c r="G30" i="89"/>
  <c r="H30" i="89"/>
  <c r="G31" i="89"/>
  <c r="H31" i="89"/>
  <c r="G32" i="89"/>
  <c r="H32" i="89"/>
  <c r="H15" i="89"/>
  <c r="G15" i="89"/>
  <c r="H14" i="89"/>
  <c r="G14" i="89"/>
  <c r="I58" i="88"/>
  <c r="H58" i="88"/>
  <c r="H43" i="88"/>
  <c r="I43" i="88"/>
  <c r="H44" i="88"/>
  <c r="I44" i="88"/>
  <c r="H45" i="88"/>
  <c r="I45" i="88"/>
  <c r="H46" i="88"/>
  <c r="I46" i="88"/>
  <c r="H47" i="88"/>
  <c r="I47" i="88"/>
  <c r="H48" i="88"/>
  <c r="I48" i="88"/>
  <c r="H49" i="88"/>
  <c r="I49" i="88"/>
  <c r="H50" i="88"/>
  <c r="I50" i="88"/>
  <c r="H51" i="88"/>
  <c r="I51" i="88"/>
  <c r="H52" i="88"/>
  <c r="I52" i="88"/>
  <c r="H53" i="88"/>
  <c r="I53" i="88"/>
  <c r="H54" i="88"/>
  <c r="I54" i="88"/>
  <c r="H55" i="88"/>
  <c r="I55" i="88"/>
  <c r="H56" i="88"/>
  <c r="I56" i="88"/>
  <c r="H57" i="88"/>
  <c r="I57" i="88"/>
  <c r="I42" i="88"/>
  <c r="H42" i="88"/>
  <c r="H19" i="88"/>
  <c r="H17" i="88" s="1"/>
  <c r="I19" i="88"/>
  <c r="H20" i="88"/>
  <c r="I20" i="88"/>
  <c r="H21" i="88"/>
  <c r="I21" i="88"/>
  <c r="H22" i="88"/>
  <c r="I22" i="88"/>
  <c r="H23" i="88"/>
  <c r="I23" i="88"/>
  <c r="H24" i="88"/>
  <c r="I24" i="88"/>
  <c r="H25" i="88"/>
  <c r="I25" i="88"/>
  <c r="H26" i="88"/>
  <c r="I26" i="88"/>
  <c r="H27" i="88"/>
  <c r="I27" i="88"/>
  <c r="H28" i="88"/>
  <c r="I28" i="88"/>
  <c r="H29" i="88"/>
  <c r="I29" i="88"/>
  <c r="H30" i="88"/>
  <c r="I30" i="88"/>
  <c r="H31" i="88"/>
  <c r="I31" i="88"/>
  <c r="H32" i="88"/>
  <c r="I32" i="88"/>
  <c r="H33" i="88"/>
  <c r="I33" i="88"/>
  <c r="H34" i="88"/>
  <c r="I34" i="88"/>
  <c r="H35" i="88"/>
  <c r="I35" i="88"/>
  <c r="H36" i="88"/>
  <c r="I36" i="88"/>
  <c r="H37" i="88"/>
  <c r="I37" i="88"/>
  <c r="H38" i="88"/>
  <c r="I38" i="88"/>
  <c r="H39" i="88"/>
  <c r="I39" i="88"/>
  <c r="H40" i="88"/>
  <c r="I40" i="88"/>
  <c r="H41" i="88"/>
  <c r="I41" i="88"/>
  <c r="I18" i="88"/>
  <c r="H18" i="88"/>
  <c r="H15" i="88"/>
  <c r="I15" i="88"/>
  <c r="H16" i="88"/>
  <c r="I16" i="88"/>
  <c r="I14" i="88"/>
  <c r="H14" i="88"/>
  <c r="C14" i="93"/>
  <c r="D14" i="93"/>
  <c r="E14" i="93"/>
  <c r="F14" i="93"/>
  <c r="C15" i="93"/>
  <c r="D15" i="93"/>
  <c r="E15" i="93"/>
  <c r="F15" i="93"/>
  <c r="C16" i="93"/>
  <c r="D16" i="93"/>
  <c r="E16" i="93"/>
  <c r="F16" i="93"/>
  <c r="C17" i="93"/>
  <c r="D17" i="93"/>
  <c r="E17" i="93"/>
  <c r="F17" i="93"/>
  <c r="C18" i="93"/>
  <c r="D18" i="93"/>
  <c r="E18" i="93"/>
  <c r="F18" i="93"/>
  <c r="C19" i="93"/>
  <c r="D19" i="93"/>
  <c r="E19" i="93"/>
  <c r="F19" i="93"/>
  <c r="C20" i="93"/>
  <c r="D20" i="93"/>
  <c r="E20" i="93"/>
  <c r="F20" i="93"/>
  <c r="C21" i="93"/>
  <c r="D21" i="93"/>
  <c r="E21" i="93"/>
  <c r="F21" i="93"/>
  <c r="C22" i="93"/>
  <c r="D22" i="93"/>
  <c r="E22" i="93"/>
  <c r="F22" i="93"/>
  <c r="C23" i="93"/>
  <c r="D23" i="93"/>
  <c r="E23" i="93"/>
  <c r="F23" i="93"/>
  <c r="C24" i="93"/>
  <c r="D24" i="93"/>
  <c r="E24" i="93"/>
  <c r="F24" i="93"/>
  <c r="C25" i="93"/>
  <c r="D25" i="93"/>
  <c r="E25" i="93"/>
  <c r="F25" i="93"/>
  <c r="C26" i="93"/>
  <c r="D26" i="93"/>
  <c r="E26" i="93"/>
  <c r="F26" i="93"/>
  <c r="C27" i="93"/>
  <c r="D27" i="93"/>
  <c r="E27" i="93"/>
  <c r="F27" i="93"/>
  <c r="C28" i="93"/>
  <c r="D28" i="93"/>
  <c r="E28" i="93"/>
  <c r="F28" i="93"/>
  <c r="C29" i="93"/>
  <c r="D29" i="93"/>
  <c r="E29" i="93"/>
  <c r="F29" i="93"/>
  <c r="C30" i="93"/>
  <c r="D30" i="93"/>
  <c r="E30" i="93"/>
  <c r="F30" i="93"/>
  <c r="D13" i="93"/>
  <c r="E13" i="93"/>
  <c r="F13" i="93"/>
  <c r="C13" i="93"/>
  <c r="D12" i="93"/>
  <c r="E12" i="93"/>
  <c r="F12" i="93"/>
  <c r="C12" i="93"/>
  <c r="E56" i="92"/>
  <c r="F56" i="92"/>
  <c r="G56" i="92"/>
  <c r="D56" i="92"/>
  <c r="D41" i="92"/>
  <c r="E41" i="92"/>
  <c r="F41" i="92"/>
  <c r="G41" i="92"/>
  <c r="D42" i="92"/>
  <c r="E42" i="92"/>
  <c r="F42" i="92"/>
  <c r="G42" i="92"/>
  <c r="D43" i="92"/>
  <c r="E43" i="92"/>
  <c r="F43" i="92"/>
  <c r="G43" i="92"/>
  <c r="D44" i="92"/>
  <c r="E44" i="92"/>
  <c r="F44" i="92"/>
  <c r="G44" i="92"/>
  <c r="D45" i="92"/>
  <c r="E45" i="92"/>
  <c r="F45" i="92"/>
  <c r="G45" i="92"/>
  <c r="D46" i="92"/>
  <c r="E46" i="92"/>
  <c r="F46" i="92"/>
  <c r="G46" i="92"/>
  <c r="D47" i="92"/>
  <c r="E47" i="92"/>
  <c r="F47" i="92"/>
  <c r="G47" i="92"/>
  <c r="D48" i="92"/>
  <c r="E48" i="92"/>
  <c r="F48" i="92"/>
  <c r="G48" i="92"/>
  <c r="D49" i="92"/>
  <c r="E49" i="92"/>
  <c r="F49" i="92"/>
  <c r="G49" i="92"/>
  <c r="D50" i="92"/>
  <c r="E50" i="92"/>
  <c r="F50" i="92"/>
  <c r="G50" i="92"/>
  <c r="D51" i="92"/>
  <c r="E51" i="92"/>
  <c r="F51" i="92"/>
  <c r="G51" i="92"/>
  <c r="D52" i="92"/>
  <c r="E52" i="92"/>
  <c r="F52" i="92"/>
  <c r="G52" i="92"/>
  <c r="D53" i="92"/>
  <c r="E53" i="92"/>
  <c r="F53" i="92"/>
  <c r="G53" i="92"/>
  <c r="D54" i="92"/>
  <c r="E54" i="92"/>
  <c r="F54" i="92"/>
  <c r="G54" i="92"/>
  <c r="D55" i="92"/>
  <c r="E55" i="92"/>
  <c r="F55" i="92"/>
  <c r="G55" i="92"/>
  <c r="E40" i="92"/>
  <c r="F40" i="92"/>
  <c r="G40" i="92"/>
  <c r="D40" i="92"/>
  <c r="D17" i="92"/>
  <c r="E17" i="92"/>
  <c r="F17" i="92"/>
  <c r="G17" i="92"/>
  <c r="D18" i="92"/>
  <c r="E18" i="92"/>
  <c r="F18" i="92"/>
  <c r="G18" i="92"/>
  <c r="D19" i="92"/>
  <c r="E19" i="92"/>
  <c r="F19" i="92"/>
  <c r="G19" i="92"/>
  <c r="D20" i="92"/>
  <c r="E20" i="92"/>
  <c r="F20" i="92"/>
  <c r="G20" i="92"/>
  <c r="D21" i="92"/>
  <c r="E21" i="92"/>
  <c r="F21" i="92"/>
  <c r="G21" i="92"/>
  <c r="D22" i="92"/>
  <c r="E22" i="92"/>
  <c r="F22" i="92"/>
  <c r="G22" i="92"/>
  <c r="D23" i="92"/>
  <c r="E23" i="92"/>
  <c r="F23" i="92"/>
  <c r="G23" i="92"/>
  <c r="D24" i="92"/>
  <c r="E24" i="92"/>
  <c r="F24" i="92"/>
  <c r="G24" i="92"/>
  <c r="D25" i="92"/>
  <c r="E25" i="92"/>
  <c r="F25" i="92"/>
  <c r="G25" i="92"/>
  <c r="D26" i="92"/>
  <c r="E26" i="92"/>
  <c r="F26" i="92"/>
  <c r="G26" i="92"/>
  <c r="D27" i="92"/>
  <c r="E27" i="92"/>
  <c r="F27" i="92"/>
  <c r="G27" i="92"/>
  <c r="D28" i="92"/>
  <c r="E28" i="92"/>
  <c r="F28" i="92"/>
  <c r="G28" i="92"/>
  <c r="D29" i="92"/>
  <c r="E29" i="92"/>
  <c r="F29" i="92"/>
  <c r="G29" i="92"/>
  <c r="D30" i="92"/>
  <c r="E30" i="92"/>
  <c r="F30" i="92"/>
  <c r="G30" i="92"/>
  <c r="D31" i="92"/>
  <c r="E31" i="92"/>
  <c r="F31" i="92"/>
  <c r="G31" i="92"/>
  <c r="D32" i="92"/>
  <c r="E32" i="92"/>
  <c r="F32" i="92"/>
  <c r="G32" i="92"/>
  <c r="D33" i="92"/>
  <c r="E33" i="92"/>
  <c r="F33" i="92"/>
  <c r="G33" i="92"/>
  <c r="D34" i="92"/>
  <c r="E34" i="92"/>
  <c r="F34" i="92"/>
  <c r="G34" i="92"/>
  <c r="D35" i="92"/>
  <c r="E35" i="92"/>
  <c r="F35" i="92"/>
  <c r="G35" i="92"/>
  <c r="D36" i="92"/>
  <c r="E36" i="92"/>
  <c r="F36" i="92"/>
  <c r="G36" i="92"/>
  <c r="D37" i="92"/>
  <c r="E37" i="92"/>
  <c r="F37" i="92"/>
  <c r="G37" i="92"/>
  <c r="D38" i="92"/>
  <c r="E38" i="92"/>
  <c r="F38" i="92"/>
  <c r="G38" i="92"/>
  <c r="D39" i="92"/>
  <c r="E39" i="92"/>
  <c r="F39" i="92"/>
  <c r="G39" i="92"/>
  <c r="E16" i="92"/>
  <c r="E15" i="92" s="1"/>
  <c r="F16" i="92"/>
  <c r="F15" i="92" s="1"/>
  <c r="G16" i="92"/>
  <c r="D16" i="92"/>
  <c r="D15" i="92" s="1"/>
  <c r="D13" i="92"/>
  <c r="E13" i="92"/>
  <c r="F13" i="92"/>
  <c r="G13" i="92"/>
  <c r="D14" i="92"/>
  <c r="E14" i="92"/>
  <c r="F14" i="92"/>
  <c r="G14" i="92"/>
  <c r="E12" i="92"/>
  <c r="F12" i="92"/>
  <c r="G12" i="92"/>
  <c r="D12" i="92"/>
  <c r="E16" i="89"/>
  <c r="F16" i="89"/>
  <c r="E17" i="89"/>
  <c r="F17" i="89"/>
  <c r="E18" i="89"/>
  <c r="F18" i="89"/>
  <c r="E19" i="89"/>
  <c r="F19" i="89"/>
  <c r="E20" i="89"/>
  <c r="F20" i="89"/>
  <c r="E21" i="89"/>
  <c r="F21" i="89"/>
  <c r="E22" i="89"/>
  <c r="F22" i="89"/>
  <c r="E23" i="89"/>
  <c r="F23" i="89"/>
  <c r="E24" i="89"/>
  <c r="F24" i="89"/>
  <c r="E25" i="89"/>
  <c r="F25" i="89"/>
  <c r="E26" i="89"/>
  <c r="F26" i="89"/>
  <c r="E27" i="89"/>
  <c r="F27" i="89"/>
  <c r="E28" i="89"/>
  <c r="F28" i="89"/>
  <c r="E29" i="89"/>
  <c r="F29" i="89"/>
  <c r="E30" i="89"/>
  <c r="F30" i="89"/>
  <c r="E31" i="89"/>
  <c r="F31" i="89"/>
  <c r="E32" i="89"/>
  <c r="F32" i="89"/>
  <c r="F15" i="89"/>
  <c r="E15" i="89"/>
  <c r="F14" i="89"/>
  <c r="E14" i="89"/>
  <c r="G58" i="88"/>
  <c r="F58" i="88"/>
  <c r="F43" i="88"/>
  <c r="G43" i="88"/>
  <c r="F44" i="88"/>
  <c r="G44" i="88"/>
  <c r="F45" i="88"/>
  <c r="G45" i="88"/>
  <c r="F46" i="88"/>
  <c r="G46" i="88"/>
  <c r="F47" i="88"/>
  <c r="G47" i="88"/>
  <c r="F48" i="88"/>
  <c r="G48" i="88"/>
  <c r="F49" i="88"/>
  <c r="G49" i="88"/>
  <c r="F50" i="88"/>
  <c r="G50" i="88"/>
  <c r="F51" i="88"/>
  <c r="G51" i="88"/>
  <c r="F52" i="88"/>
  <c r="G52" i="88"/>
  <c r="F53" i="88"/>
  <c r="G53" i="88"/>
  <c r="F54" i="88"/>
  <c r="G54" i="88"/>
  <c r="F55" i="88"/>
  <c r="G55" i="88"/>
  <c r="F56" i="88"/>
  <c r="G56" i="88"/>
  <c r="F57" i="88"/>
  <c r="G57" i="88"/>
  <c r="G42" i="88"/>
  <c r="F42" i="88"/>
  <c r="F19" i="88"/>
  <c r="G19" i="88"/>
  <c r="F20" i="88"/>
  <c r="G20" i="88"/>
  <c r="F21" i="88"/>
  <c r="G21" i="88"/>
  <c r="F22" i="88"/>
  <c r="G22" i="88"/>
  <c r="F23" i="88"/>
  <c r="G23" i="88"/>
  <c r="F24" i="88"/>
  <c r="G24" i="88"/>
  <c r="F25" i="88"/>
  <c r="G25" i="88"/>
  <c r="F26" i="88"/>
  <c r="G26" i="88"/>
  <c r="F27" i="88"/>
  <c r="G27" i="88"/>
  <c r="F28" i="88"/>
  <c r="G28" i="88"/>
  <c r="F29" i="88"/>
  <c r="G29" i="88"/>
  <c r="F30" i="88"/>
  <c r="G30" i="88"/>
  <c r="F31" i="88"/>
  <c r="G31" i="88"/>
  <c r="F32" i="88"/>
  <c r="G32" i="88"/>
  <c r="F33" i="88"/>
  <c r="G33" i="88"/>
  <c r="F34" i="88"/>
  <c r="G34" i="88"/>
  <c r="F35" i="88"/>
  <c r="G35" i="88"/>
  <c r="F36" i="88"/>
  <c r="G36" i="88"/>
  <c r="F37" i="88"/>
  <c r="G37" i="88"/>
  <c r="F38" i="88"/>
  <c r="G38" i="88"/>
  <c r="F39" i="88"/>
  <c r="G39" i="88"/>
  <c r="F40" i="88"/>
  <c r="G40" i="88"/>
  <c r="F41" i="88"/>
  <c r="G41" i="88"/>
  <c r="G18" i="88"/>
  <c r="F18" i="88"/>
  <c r="F15" i="88"/>
  <c r="G15" i="88"/>
  <c r="F16" i="88"/>
  <c r="G16" i="88"/>
  <c r="G14" i="88"/>
  <c r="F14" i="88"/>
  <c r="C14" i="91"/>
  <c r="D14" i="91"/>
  <c r="E14" i="91"/>
  <c r="F14" i="91"/>
  <c r="G14" i="91"/>
  <c r="H14" i="91"/>
  <c r="I14" i="91"/>
  <c r="C15" i="91"/>
  <c r="D15" i="91"/>
  <c r="E15" i="91"/>
  <c r="F15" i="91"/>
  <c r="G15" i="91"/>
  <c r="H15" i="91"/>
  <c r="I15" i="91"/>
  <c r="C16" i="91"/>
  <c r="D16" i="91"/>
  <c r="E16" i="91"/>
  <c r="F16" i="91"/>
  <c r="G16" i="91"/>
  <c r="H16" i="91"/>
  <c r="I16" i="91"/>
  <c r="C17" i="91"/>
  <c r="D17" i="91"/>
  <c r="E17" i="91"/>
  <c r="F17" i="91"/>
  <c r="G17" i="91"/>
  <c r="H17" i="91"/>
  <c r="I17" i="91"/>
  <c r="C18" i="91"/>
  <c r="D18" i="91"/>
  <c r="E18" i="91"/>
  <c r="F18" i="91"/>
  <c r="G18" i="91"/>
  <c r="H18" i="91"/>
  <c r="I18" i="91"/>
  <c r="C19" i="91"/>
  <c r="D19" i="91"/>
  <c r="E19" i="91"/>
  <c r="F19" i="91"/>
  <c r="G19" i="91"/>
  <c r="H19" i="91"/>
  <c r="I19" i="91"/>
  <c r="C20" i="91"/>
  <c r="D20" i="91"/>
  <c r="E20" i="91"/>
  <c r="F20" i="91"/>
  <c r="G20" i="91"/>
  <c r="H20" i="91"/>
  <c r="I20" i="91"/>
  <c r="C21" i="91"/>
  <c r="D21" i="91"/>
  <c r="E21" i="91"/>
  <c r="F21" i="91"/>
  <c r="G21" i="91"/>
  <c r="H21" i="91"/>
  <c r="I21" i="91"/>
  <c r="C22" i="91"/>
  <c r="D22" i="91"/>
  <c r="E22" i="91"/>
  <c r="F22" i="91"/>
  <c r="G22" i="91"/>
  <c r="H22" i="91"/>
  <c r="I22" i="91"/>
  <c r="C23" i="91"/>
  <c r="D23" i="91"/>
  <c r="E23" i="91"/>
  <c r="F23" i="91"/>
  <c r="G23" i="91"/>
  <c r="H23" i="91"/>
  <c r="I23" i="91"/>
  <c r="C24" i="91"/>
  <c r="D24" i="91"/>
  <c r="E24" i="91"/>
  <c r="F24" i="91"/>
  <c r="G24" i="91"/>
  <c r="H24" i="91"/>
  <c r="I24" i="91"/>
  <c r="C25" i="91"/>
  <c r="D25" i="91"/>
  <c r="E25" i="91"/>
  <c r="F25" i="91"/>
  <c r="G25" i="91"/>
  <c r="H25" i="91"/>
  <c r="I25" i="91"/>
  <c r="C26" i="91"/>
  <c r="D26" i="91"/>
  <c r="E26" i="91"/>
  <c r="F26" i="91"/>
  <c r="G26" i="91"/>
  <c r="H26" i="91"/>
  <c r="I26" i="91"/>
  <c r="C27" i="91"/>
  <c r="D27" i="91"/>
  <c r="E27" i="91"/>
  <c r="F27" i="91"/>
  <c r="G27" i="91"/>
  <c r="H27" i="91"/>
  <c r="I27" i="91"/>
  <c r="C28" i="91"/>
  <c r="D28" i="91"/>
  <c r="E28" i="91"/>
  <c r="F28" i="91"/>
  <c r="G28" i="91"/>
  <c r="H28" i="91"/>
  <c r="I28" i="91"/>
  <c r="C29" i="91"/>
  <c r="D29" i="91"/>
  <c r="E29" i="91"/>
  <c r="F29" i="91"/>
  <c r="G29" i="91"/>
  <c r="H29" i="91"/>
  <c r="I29" i="91"/>
  <c r="C30" i="91"/>
  <c r="D30" i="91"/>
  <c r="E30" i="91"/>
  <c r="F30" i="91"/>
  <c r="G30" i="91"/>
  <c r="H30" i="91"/>
  <c r="I30" i="91"/>
  <c r="D13" i="91"/>
  <c r="E13" i="91"/>
  <c r="F13" i="91"/>
  <c r="G13" i="91"/>
  <c r="H13" i="91"/>
  <c r="I13" i="91"/>
  <c r="C13" i="91"/>
  <c r="D12" i="91"/>
  <c r="E12" i="91"/>
  <c r="F12" i="91"/>
  <c r="G12" i="91"/>
  <c r="H12" i="91"/>
  <c r="I12" i="91"/>
  <c r="C12" i="91"/>
  <c r="E56" i="90"/>
  <c r="F56" i="90"/>
  <c r="G56" i="90"/>
  <c r="H56" i="90"/>
  <c r="I56" i="90"/>
  <c r="J56" i="90"/>
  <c r="D56" i="90"/>
  <c r="D41" i="90"/>
  <c r="E41" i="90"/>
  <c r="F41" i="90"/>
  <c r="G41" i="90"/>
  <c r="H41" i="90"/>
  <c r="I41" i="90"/>
  <c r="J41" i="90"/>
  <c r="D42" i="90"/>
  <c r="E42" i="90"/>
  <c r="F42" i="90"/>
  <c r="G42" i="90"/>
  <c r="H42" i="90"/>
  <c r="I42" i="90"/>
  <c r="J42" i="90"/>
  <c r="D43" i="90"/>
  <c r="E43" i="90"/>
  <c r="F43" i="90"/>
  <c r="G43" i="90"/>
  <c r="H43" i="90"/>
  <c r="I43" i="90"/>
  <c r="J43" i="90"/>
  <c r="D44" i="90"/>
  <c r="E44" i="90"/>
  <c r="F44" i="90"/>
  <c r="G44" i="90"/>
  <c r="H44" i="90"/>
  <c r="I44" i="90"/>
  <c r="J44" i="90"/>
  <c r="D45" i="90"/>
  <c r="E45" i="90"/>
  <c r="F45" i="90"/>
  <c r="G45" i="90"/>
  <c r="H45" i="90"/>
  <c r="I45" i="90"/>
  <c r="J45" i="90"/>
  <c r="D46" i="90"/>
  <c r="E46" i="90"/>
  <c r="F46" i="90"/>
  <c r="G46" i="90"/>
  <c r="H46" i="90"/>
  <c r="I46" i="90"/>
  <c r="J46" i="90"/>
  <c r="D47" i="90"/>
  <c r="E47" i="90"/>
  <c r="F47" i="90"/>
  <c r="G47" i="90"/>
  <c r="H47" i="90"/>
  <c r="I47" i="90"/>
  <c r="J47" i="90"/>
  <c r="D48" i="90"/>
  <c r="E48" i="90"/>
  <c r="F48" i="90"/>
  <c r="G48" i="90"/>
  <c r="H48" i="90"/>
  <c r="I48" i="90"/>
  <c r="J48" i="90"/>
  <c r="D49" i="90"/>
  <c r="E49" i="90"/>
  <c r="F49" i="90"/>
  <c r="G49" i="90"/>
  <c r="H49" i="90"/>
  <c r="I49" i="90"/>
  <c r="J49" i="90"/>
  <c r="D50" i="90"/>
  <c r="E50" i="90"/>
  <c r="F50" i="90"/>
  <c r="G50" i="90"/>
  <c r="H50" i="90"/>
  <c r="I50" i="90"/>
  <c r="J50" i="90"/>
  <c r="D51" i="90"/>
  <c r="E51" i="90"/>
  <c r="F51" i="90"/>
  <c r="G51" i="90"/>
  <c r="H51" i="90"/>
  <c r="I51" i="90"/>
  <c r="J51" i="90"/>
  <c r="D52" i="90"/>
  <c r="E52" i="90"/>
  <c r="F52" i="90"/>
  <c r="G52" i="90"/>
  <c r="H52" i="90"/>
  <c r="I52" i="90"/>
  <c r="J52" i="90"/>
  <c r="D53" i="90"/>
  <c r="E53" i="90"/>
  <c r="F53" i="90"/>
  <c r="G53" i="90"/>
  <c r="H53" i="90"/>
  <c r="I53" i="90"/>
  <c r="J53" i="90"/>
  <c r="D54" i="90"/>
  <c r="E54" i="90"/>
  <c r="F54" i="90"/>
  <c r="G54" i="90"/>
  <c r="H54" i="90"/>
  <c r="I54" i="90"/>
  <c r="J54" i="90"/>
  <c r="D55" i="90"/>
  <c r="E55" i="90"/>
  <c r="F55" i="90"/>
  <c r="G55" i="90"/>
  <c r="H55" i="90"/>
  <c r="I55" i="90"/>
  <c r="J55" i="90"/>
  <c r="E40" i="90"/>
  <c r="F40" i="90"/>
  <c r="G40" i="90"/>
  <c r="H40" i="90"/>
  <c r="I40" i="90"/>
  <c r="J40" i="90"/>
  <c r="D40" i="90"/>
  <c r="D17" i="90"/>
  <c r="E17" i="90"/>
  <c r="F17" i="90"/>
  <c r="G17" i="90"/>
  <c r="H17" i="90"/>
  <c r="I17" i="90"/>
  <c r="J17" i="90"/>
  <c r="D18" i="90"/>
  <c r="D15" i="90" s="1"/>
  <c r="E18" i="90"/>
  <c r="F18" i="90"/>
  <c r="G18" i="90"/>
  <c r="H18" i="90"/>
  <c r="I18" i="90"/>
  <c r="J18" i="90"/>
  <c r="D19" i="90"/>
  <c r="E19" i="90"/>
  <c r="E15" i="90" s="1"/>
  <c r="F19" i="90"/>
  <c r="G19" i="90"/>
  <c r="H19" i="90"/>
  <c r="I19" i="90"/>
  <c r="J19" i="90"/>
  <c r="D20" i="90"/>
  <c r="E20" i="90"/>
  <c r="F20" i="90"/>
  <c r="F15" i="90" s="1"/>
  <c r="G20" i="90"/>
  <c r="G15" i="90" s="1"/>
  <c r="H20" i="90"/>
  <c r="H15" i="90" s="1"/>
  <c r="I20" i="90"/>
  <c r="J20" i="90"/>
  <c r="D21" i="90"/>
  <c r="E21" i="90"/>
  <c r="F21" i="90"/>
  <c r="G21" i="90"/>
  <c r="H21" i="90"/>
  <c r="I21" i="90"/>
  <c r="I15" i="90" s="1"/>
  <c r="J21" i="90"/>
  <c r="D22" i="90"/>
  <c r="E22" i="90"/>
  <c r="F22" i="90"/>
  <c r="G22" i="90"/>
  <c r="H22" i="90"/>
  <c r="I22" i="90"/>
  <c r="J22" i="90"/>
  <c r="D23" i="90"/>
  <c r="E23" i="90"/>
  <c r="F23" i="90"/>
  <c r="G23" i="90"/>
  <c r="H23" i="90"/>
  <c r="I23" i="90"/>
  <c r="J23" i="90"/>
  <c r="D24" i="90"/>
  <c r="E24" i="90"/>
  <c r="F24" i="90"/>
  <c r="G24" i="90"/>
  <c r="H24" i="90"/>
  <c r="I24" i="90"/>
  <c r="J24" i="90"/>
  <c r="D25" i="90"/>
  <c r="E25" i="90"/>
  <c r="F25" i="90"/>
  <c r="G25" i="90"/>
  <c r="H25" i="90"/>
  <c r="I25" i="90"/>
  <c r="J25" i="90"/>
  <c r="D26" i="90"/>
  <c r="E26" i="90"/>
  <c r="F26" i="90"/>
  <c r="G26" i="90"/>
  <c r="H26" i="90"/>
  <c r="I26" i="90"/>
  <c r="J26" i="90"/>
  <c r="D27" i="90"/>
  <c r="E27" i="90"/>
  <c r="F27" i="90"/>
  <c r="G27" i="90"/>
  <c r="H27" i="90"/>
  <c r="I27" i="90"/>
  <c r="J27" i="90"/>
  <c r="D28" i="90"/>
  <c r="E28" i="90"/>
  <c r="F28" i="90"/>
  <c r="G28" i="90"/>
  <c r="H28" i="90"/>
  <c r="I28" i="90"/>
  <c r="J28" i="90"/>
  <c r="D29" i="90"/>
  <c r="E29" i="90"/>
  <c r="F29" i="90"/>
  <c r="G29" i="90"/>
  <c r="H29" i="90"/>
  <c r="I29" i="90"/>
  <c r="J29" i="90"/>
  <c r="D30" i="90"/>
  <c r="E30" i="90"/>
  <c r="F30" i="90"/>
  <c r="G30" i="90"/>
  <c r="H30" i="90"/>
  <c r="I30" i="90"/>
  <c r="J30" i="90"/>
  <c r="D31" i="90"/>
  <c r="E31" i="90"/>
  <c r="F31" i="90"/>
  <c r="G31" i="90"/>
  <c r="H31" i="90"/>
  <c r="I31" i="90"/>
  <c r="J31" i="90"/>
  <c r="D32" i="90"/>
  <c r="E32" i="90"/>
  <c r="F32" i="90"/>
  <c r="G32" i="90"/>
  <c r="H32" i="90"/>
  <c r="I32" i="90"/>
  <c r="J32" i="90"/>
  <c r="D33" i="90"/>
  <c r="E33" i="90"/>
  <c r="F33" i="90"/>
  <c r="G33" i="90"/>
  <c r="H33" i="90"/>
  <c r="I33" i="90"/>
  <c r="J33" i="90"/>
  <c r="D34" i="90"/>
  <c r="E34" i="90"/>
  <c r="F34" i="90"/>
  <c r="G34" i="90"/>
  <c r="H34" i="90"/>
  <c r="I34" i="90"/>
  <c r="J34" i="90"/>
  <c r="D35" i="90"/>
  <c r="E35" i="90"/>
  <c r="F35" i="90"/>
  <c r="G35" i="90"/>
  <c r="H35" i="90"/>
  <c r="I35" i="90"/>
  <c r="J35" i="90"/>
  <c r="D36" i="90"/>
  <c r="E36" i="90"/>
  <c r="F36" i="90"/>
  <c r="G36" i="90"/>
  <c r="H36" i="90"/>
  <c r="I36" i="90"/>
  <c r="J36" i="90"/>
  <c r="D37" i="90"/>
  <c r="E37" i="90"/>
  <c r="F37" i="90"/>
  <c r="G37" i="90"/>
  <c r="H37" i="90"/>
  <c r="I37" i="90"/>
  <c r="J37" i="90"/>
  <c r="D38" i="90"/>
  <c r="E38" i="90"/>
  <c r="F38" i="90"/>
  <c r="G38" i="90"/>
  <c r="H38" i="90"/>
  <c r="I38" i="90"/>
  <c r="J38" i="90"/>
  <c r="D39" i="90"/>
  <c r="E39" i="90"/>
  <c r="F39" i="90"/>
  <c r="G39" i="90"/>
  <c r="H39" i="90"/>
  <c r="I39" i="90"/>
  <c r="J39" i="90"/>
  <c r="E16" i="90"/>
  <c r="F16" i="90"/>
  <c r="G16" i="90"/>
  <c r="H16" i="90"/>
  <c r="I16" i="90"/>
  <c r="J16" i="90"/>
  <c r="D16" i="90"/>
  <c r="D13" i="90"/>
  <c r="E13" i="90"/>
  <c r="F13" i="90"/>
  <c r="G13" i="90"/>
  <c r="H13" i="90"/>
  <c r="I13" i="90"/>
  <c r="J13" i="90"/>
  <c r="D14" i="90"/>
  <c r="E14" i="90"/>
  <c r="F14" i="90"/>
  <c r="G14" i="90"/>
  <c r="H14" i="90"/>
  <c r="I14" i="90"/>
  <c r="J14" i="90"/>
  <c r="E12" i="90"/>
  <c r="F12" i="90"/>
  <c r="G12" i="90"/>
  <c r="H12" i="90"/>
  <c r="I12" i="90"/>
  <c r="J12" i="90"/>
  <c r="D12" i="90"/>
  <c r="C16" i="89"/>
  <c r="D16" i="89"/>
  <c r="C17" i="89"/>
  <c r="D17" i="89"/>
  <c r="C18" i="89"/>
  <c r="D18" i="89"/>
  <c r="C19" i="89"/>
  <c r="D19" i="89"/>
  <c r="C20" i="89"/>
  <c r="D20" i="89"/>
  <c r="C21" i="89"/>
  <c r="D21" i="89"/>
  <c r="C22" i="89"/>
  <c r="D22" i="89"/>
  <c r="C23" i="89"/>
  <c r="D23" i="89"/>
  <c r="C24" i="89"/>
  <c r="D24" i="89"/>
  <c r="C25" i="89"/>
  <c r="D25" i="89"/>
  <c r="C26" i="89"/>
  <c r="D26" i="89"/>
  <c r="C27" i="89"/>
  <c r="D27" i="89"/>
  <c r="C28" i="89"/>
  <c r="D28" i="89"/>
  <c r="C29" i="89"/>
  <c r="D29" i="89"/>
  <c r="C30" i="89"/>
  <c r="D30" i="89"/>
  <c r="C31" i="89"/>
  <c r="D31" i="89"/>
  <c r="C32" i="89"/>
  <c r="D32" i="89"/>
  <c r="D15" i="89"/>
  <c r="C15" i="89"/>
  <c r="D14" i="89"/>
  <c r="C14" i="89"/>
  <c r="E58" i="88"/>
  <c r="D58" i="88"/>
  <c r="D43" i="88"/>
  <c r="E43" i="88"/>
  <c r="D44" i="88"/>
  <c r="E44" i="88"/>
  <c r="D45" i="88"/>
  <c r="E45" i="88"/>
  <c r="D46" i="88"/>
  <c r="E46" i="88"/>
  <c r="D47" i="88"/>
  <c r="E47" i="88"/>
  <c r="D48" i="88"/>
  <c r="E48" i="88"/>
  <c r="D49" i="88"/>
  <c r="E49" i="88"/>
  <c r="D50" i="88"/>
  <c r="E50" i="88"/>
  <c r="D51" i="88"/>
  <c r="E51" i="88"/>
  <c r="D52" i="88"/>
  <c r="E52" i="88"/>
  <c r="D53" i="88"/>
  <c r="E53" i="88"/>
  <c r="D54" i="88"/>
  <c r="E54" i="88"/>
  <c r="D55" i="88"/>
  <c r="E55" i="88"/>
  <c r="D56" i="88"/>
  <c r="E56" i="88"/>
  <c r="D57" i="88"/>
  <c r="E57" i="88"/>
  <c r="E42" i="88"/>
  <c r="D42" i="88"/>
  <c r="D19" i="88"/>
  <c r="E19" i="88"/>
  <c r="D20" i="88"/>
  <c r="E20" i="88"/>
  <c r="D21" i="88"/>
  <c r="E21" i="88"/>
  <c r="D22" i="88"/>
  <c r="E22" i="88"/>
  <c r="D23" i="88"/>
  <c r="E23" i="88"/>
  <c r="D24" i="88"/>
  <c r="E24" i="88"/>
  <c r="D25" i="88"/>
  <c r="E25" i="88"/>
  <c r="D26" i="88"/>
  <c r="E26" i="88"/>
  <c r="D27" i="88"/>
  <c r="E27" i="88"/>
  <c r="D28" i="88"/>
  <c r="E28" i="88"/>
  <c r="D29" i="88"/>
  <c r="E29" i="88"/>
  <c r="D30" i="88"/>
  <c r="E30" i="88"/>
  <c r="D31" i="88"/>
  <c r="E31" i="88"/>
  <c r="D32" i="88"/>
  <c r="E32" i="88"/>
  <c r="D33" i="88"/>
  <c r="E33" i="88"/>
  <c r="D34" i="88"/>
  <c r="E34" i="88"/>
  <c r="D35" i="88"/>
  <c r="E35" i="88"/>
  <c r="D36" i="88"/>
  <c r="E36" i="88"/>
  <c r="D37" i="88"/>
  <c r="E37" i="88"/>
  <c r="D38" i="88"/>
  <c r="E38" i="88"/>
  <c r="D39" i="88"/>
  <c r="E39" i="88"/>
  <c r="D40" i="88"/>
  <c r="E40" i="88"/>
  <c r="D41" i="88"/>
  <c r="E41" i="88"/>
  <c r="E18" i="88"/>
  <c r="D18" i="88"/>
  <c r="D17" i="88" s="1"/>
  <c r="F17" i="88"/>
  <c r="D15" i="88"/>
  <c r="E15" i="88"/>
  <c r="D16" i="88"/>
  <c r="E16" i="88"/>
  <c r="E14" i="88"/>
  <c r="D14" i="88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D22" i="85"/>
  <c r="E22" i="85"/>
  <c r="F22" i="85"/>
  <c r="G22" i="85"/>
  <c r="H22" i="85"/>
  <c r="I22" i="85"/>
  <c r="J22" i="85"/>
  <c r="K22" i="85"/>
  <c r="L22" i="85"/>
  <c r="M22" i="85"/>
  <c r="N22" i="85"/>
  <c r="O22" i="85"/>
  <c r="P22" i="85"/>
  <c r="Q22" i="85"/>
  <c r="R22" i="85"/>
  <c r="S22" i="85"/>
  <c r="T22" i="85"/>
  <c r="U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D13" i="85"/>
  <c r="E12" i="85"/>
  <c r="F12" i="85"/>
  <c r="G12" i="85"/>
  <c r="H12" i="85"/>
  <c r="I12" i="85"/>
  <c r="J12" i="85"/>
  <c r="K12" i="85"/>
  <c r="L12" i="85"/>
  <c r="M12" i="85"/>
  <c r="N12" i="85"/>
  <c r="O12" i="85"/>
  <c r="P12" i="85"/>
  <c r="Q12" i="85"/>
  <c r="R12" i="85"/>
  <c r="S12" i="85"/>
  <c r="T12" i="85"/>
  <c r="U12" i="85"/>
  <c r="D12" i="85"/>
  <c r="F56" i="84"/>
  <c r="G56" i="84"/>
  <c r="H56" i="84"/>
  <c r="I56" i="84"/>
  <c r="J56" i="84"/>
  <c r="K56" i="84"/>
  <c r="L56" i="84"/>
  <c r="M56" i="84"/>
  <c r="D56" i="84" s="1"/>
  <c r="N56" i="84"/>
  <c r="O56" i="84"/>
  <c r="P56" i="84"/>
  <c r="Q56" i="84"/>
  <c r="R56" i="84"/>
  <c r="S56" i="84"/>
  <c r="T56" i="84"/>
  <c r="U56" i="84"/>
  <c r="V56" i="84"/>
  <c r="E56" i="84"/>
  <c r="E41" i="84"/>
  <c r="F41" i="84"/>
  <c r="G41" i="84"/>
  <c r="H41" i="84"/>
  <c r="I41" i="84"/>
  <c r="J41" i="84"/>
  <c r="K41" i="84"/>
  <c r="L41" i="84"/>
  <c r="M41" i="84"/>
  <c r="N41" i="84"/>
  <c r="O41" i="84"/>
  <c r="P41" i="84"/>
  <c r="Q41" i="84"/>
  <c r="R41" i="84"/>
  <c r="S41" i="84"/>
  <c r="T41" i="84"/>
  <c r="U41" i="84"/>
  <c r="V41" i="84"/>
  <c r="E42" i="84"/>
  <c r="D42" i="84" s="1"/>
  <c r="F42" i="84"/>
  <c r="G42" i="84"/>
  <c r="H42" i="84"/>
  <c r="I42" i="84"/>
  <c r="J42" i="84"/>
  <c r="K42" i="84"/>
  <c r="L42" i="84"/>
  <c r="M42" i="84"/>
  <c r="N42" i="84"/>
  <c r="O42" i="84"/>
  <c r="P42" i="84"/>
  <c r="Q42" i="84"/>
  <c r="R42" i="84"/>
  <c r="S42" i="84"/>
  <c r="T42" i="84"/>
  <c r="U42" i="84"/>
  <c r="V42" i="84"/>
  <c r="E43" i="84"/>
  <c r="F43" i="84"/>
  <c r="D43" i="84" s="1"/>
  <c r="G43" i="84"/>
  <c r="H43" i="84"/>
  <c r="I43" i="84"/>
  <c r="J43" i="84"/>
  <c r="K43" i="84"/>
  <c r="L43" i="84"/>
  <c r="M43" i="84"/>
  <c r="N43" i="84"/>
  <c r="O43" i="84"/>
  <c r="P43" i="84"/>
  <c r="Q43" i="84"/>
  <c r="R43" i="84"/>
  <c r="S43" i="84"/>
  <c r="T43" i="84"/>
  <c r="U43" i="84"/>
  <c r="V43" i="84"/>
  <c r="E44" i="84"/>
  <c r="F44" i="84"/>
  <c r="G44" i="84"/>
  <c r="H44" i="84"/>
  <c r="I44" i="84"/>
  <c r="J44" i="84"/>
  <c r="K44" i="84"/>
  <c r="L44" i="84"/>
  <c r="M44" i="84"/>
  <c r="N44" i="84"/>
  <c r="O44" i="84"/>
  <c r="D44" i="84" s="1"/>
  <c r="P44" i="84"/>
  <c r="Q44" i="84"/>
  <c r="R44" i="84"/>
  <c r="S44" i="84"/>
  <c r="T44" i="84"/>
  <c r="U44" i="84"/>
  <c r="V44" i="84"/>
  <c r="E45" i="84"/>
  <c r="D45" i="84" s="1"/>
  <c r="F45" i="84"/>
  <c r="G45" i="84"/>
  <c r="H45" i="84"/>
  <c r="I45" i="84"/>
  <c r="J45" i="84"/>
  <c r="K45" i="84"/>
  <c r="L45" i="84"/>
  <c r="M45" i="84"/>
  <c r="N45" i="84"/>
  <c r="O45" i="84"/>
  <c r="P45" i="84"/>
  <c r="Q45" i="84"/>
  <c r="R45" i="84"/>
  <c r="S45" i="84"/>
  <c r="T45" i="84"/>
  <c r="U45" i="84"/>
  <c r="V45" i="84"/>
  <c r="E46" i="84"/>
  <c r="F46" i="84"/>
  <c r="G46" i="84"/>
  <c r="D46" i="84" s="1"/>
  <c r="H46" i="84"/>
  <c r="I46" i="84"/>
  <c r="J46" i="84"/>
  <c r="K46" i="84"/>
  <c r="L46" i="84"/>
  <c r="M46" i="84"/>
  <c r="N46" i="84"/>
  <c r="O46" i="84"/>
  <c r="P46" i="84"/>
  <c r="Q46" i="84"/>
  <c r="R46" i="84"/>
  <c r="S46" i="84"/>
  <c r="T46" i="84"/>
  <c r="U46" i="84"/>
  <c r="V46" i="84"/>
  <c r="E47" i="84"/>
  <c r="D47" i="84" s="1"/>
  <c r="F47" i="84"/>
  <c r="G47" i="84"/>
  <c r="H47" i="84"/>
  <c r="I47" i="84"/>
  <c r="J47" i="84"/>
  <c r="K47" i="84"/>
  <c r="L47" i="84"/>
  <c r="M47" i="84"/>
  <c r="N47" i="84"/>
  <c r="O47" i="84"/>
  <c r="P47" i="84"/>
  <c r="Q47" i="84"/>
  <c r="R47" i="84"/>
  <c r="S47" i="84"/>
  <c r="T47" i="84"/>
  <c r="U47" i="84"/>
  <c r="V47" i="84"/>
  <c r="E48" i="84"/>
  <c r="F48" i="84"/>
  <c r="G48" i="84"/>
  <c r="D48" i="84" s="1"/>
  <c r="H48" i="84"/>
  <c r="I48" i="84"/>
  <c r="J48" i="84"/>
  <c r="K48" i="84"/>
  <c r="L48" i="84"/>
  <c r="M48" i="84"/>
  <c r="N48" i="84"/>
  <c r="O48" i="84"/>
  <c r="P48" i="84"/>
  <c r="Q48" i="84"/>
  <c r="R48" i="84"/>
  <c r="S48" i="84"/>
  <c r="T48" i="84"/>
  <c r="U48" i="84"/>
  <c r="V48" i="84"/>
  <c r="E49" i="84"/>
  <c r="F49" i="84"/>
  <c r="G49" i="84"/>
  <c r="H49" i="84"/>
  <c r="I49" i="84"/>
  <c r="J49" i="84"/>
  <c r="K49" i="84"/>
  <c r="L49" i="84"/>
  <c r="M49" i="84"/>
  <c r="N49" i="84"/>
  <c r="O49" i="84"/>
  <c r="P49" i="84"/>
  <c r="Q49" i="84"/>
  <c r="R49" i="84"/>
  <c r="S49" i="84"/>
  <c r="T49" i="84"/>
  <c r="U49" i="84"/>
  <c r="V49" i="84"/>
  <c r="E50" i="84"/>
  <c r="D50" i="84" s="1"/>
  <c r="F50" i="84"/>
  <c r="G50" i="84"/>
  <c r="H50" i="84"/>
  <c r="I50" i="84"/>
  <c r="J50" i="84"/>
  <c r="K50" i="84"/>
  <c r="L50" i="84"/>
  <c r="M50" i="84"/>
  <c r="N50" i="84"/>
  <c r="O50" i="84"/>
  <c r="P50" i="84"/>
  <c r="Q50" i="84"/>
  <c r="R50" i="84"/>
  <c r="S50" i="84"/>
  <c r="T50" i="84"/>
  <c r="U50" i="84"/>
  <c r="V50" i="84"/>
  <c r="E51" i="84"/>
  <c r="F51" i="84"/>
  <c r="D51" i="84" s="1"/>
  <c r="G51" i="84"/>
  <c r="H51" i="84"/>
  <c r="I51" i="84"/>
  <c r="J51" i="84"/>
  <c r="K51" i="84"/>
  <c r="L51" i="84"/>
  <c r="M51" i="84"/>
  <c r="N51" i="84"/>
  <c r="O51" i="84"/>
  <c r="P51" i="84"/>
  <c r="Q51" i="84"/>
  <c r="R51" i="84"/>
  <c r="S51" i="84"/>
  <c r="T51" i="84"/>
  <c r="U51" i="84"/>
  <c r="V51" i="84"/>
  <c r="E52" i="84"/>
  <c r="F52" i="84"/>
  <c r="G52" i="84"/>
  <c r="H52" i="84"/>
  <c r="I52" i="84"/>
  <c r="J52" i="84"/>
  <c r="K52" i="84"/>
  <c r="L52" i="84"/>
  <c r="M52" i="84"/>
  <c r="N52" i="84"/>
  <c r="O52" i="84"/>
  <c r="P52" i="84"/>
  <c r="Q52" i="84"/>
  <c r="R52" i="84"/>
  <c r="S52" i="84"/>
  <c r="T52" i="84"/>
  <c r="U52" i="84"/>
  <c r="V52" i="84"/>
  <c r="E53" i="84"/>
  <c r="D53" i="84" s="1"/>
  <c r="F53" i="84"/>
  <c r="G53" i="84"/>
  <c r="H53" i="84"/>
  <c r="I53" i="84"/>
  <c r="J53" i="84"/>
  <c r="K53" i="84"/>
  <c r="L53" i="84"/>
  <c r="M53" i="84"/>
  <c r="N53" i="84"/>
  <c r="O53" i="84"/>
  <c r="P53" i="84"/>
  <c r="Q53" i="84"/>
  <c r="R53" i="84"/>
  <c r="S53" i="84"/>
  <c r="T53" i="84"/>
  <c r="U53" i="84"/>
  <c r="V53" i="84"/>
  <c r="E54" i="84"/>
  <c r="F54" i="84"/>
  <c r="G54" i="84"/>
  <c r="D54" i="84" s="1"/>
  <c r="H54" i="84"/>
  <c r="I54" i="84"/>
  <c r="J54" i="84"/>
  <c r="K54" i="84"/>
  <c r="L54" i="84"/>
  <c r="M54" i="84"/>
  <c r="N54" i="84"/>
  <c r="O54" i="84"/>
  <c r="P54" i="84"/>
  <c r="Q54" i="84"/>
  <c r="R54" i="84"/>
  <c r="S54" i="84"/>
  <c r="T54" i="84"/>
  <c r="U54" i="84"/>
  <c r="V54" i="84"/>
  <c r="E55" i="84"/>
  <c r="D55" i="84" s="1"/>
  <c r="F55" i="84"/>
  <c r="G55" i="84"/>
  <c r="H55" i="84"/>
  <c r="I55" i="84"/>
  <c r="J55" i="84"/>
  <c r="K55" i="84"/>
  <c r="L55" i="84"/>
  <c r="M55" i="84"/>
  <c r="N55" i="84"/>
  <c r="O55" i="84"/>
  <c r="P55" i="84"/>
  <c r="Q55" i="84"/>
  <c r="R55" i="84"/>
  <c r="S55" i="84"/>
  <c r="T55" i="84"/>
  <c r="U55" i="84"/>
  <c r="V55" i="84"/>
  <c r="F40" i="84"/>
  <c r="G40" i="84"/>
  <c r="H40" i="84"/>
  <c r="I40" i="84"/>
  <c r="J40" i="84"/>
  <c r="K40" i="84"/>
  <c r="L40" i="84"/>
  <c r="M40" i="84"/>
  <c r="N40" i="84"/>
  <c r="O40" i="84"/>
  <c r="P40" i="84"/>
  <c r="Q40" i="84"/>
  <c r="R40" i="84"/>
  <c r="S40" i="84"/>
  <c r="T40" i="84"/>
  <c r="U40" i="84"/>
  <c r="V40" i="84"/>
  <c r="E40" i="84"/>
  <c r="E17" i="84"/>
  <c r="F17" i="84"/>
  <c r="G17" i="84"/>
  <c r="H17" i="84"/>
  <c r="I17" i="84"/>
  <c r="J17" i="84"/>
  <c r="K17" i="84"/>
  <c r="L17" i="84"/>
  <c r="D17" i="84" s="1"/>
  <c r="M17" i="84"/>
  <c r="N17" i="84"/>
  <c r="O17" i="84"/>
  <c r="P17" i="84"/>
  <c r="Q17" i="84"/>
  <c r="R17" i="84"/>
  <c r="S17" i="84"/>
  <c r="T17" i="84"/>
  <c r="T15" i="84" s="1"/>
  <c r="U17" i="84"/>
  <c r="V17" i="84"/>
  <c r="E18" i="84"/>
  <c r="F18" i="84"/>
  <c r="G18" i="84"/>
  <c r="H18" i="84"/>
  <c r="I18" i="84"/>
  <c r="J18" i="84"/>
  <c r="D18" i="84" s="1"/>
  <c r="K18" i="84"/>
  <c r="L18" i="84"/>
  <c r="M18" i="84"/>
  <c r="N18" i="84"/>
  <c r="O18" i="84"/>
  <c r="P18" i="84"/>
  <c r="Q18" i="84"/>
  <c r="R18" i="84"/>
  <c r="S18" i="84"/>
  <c r="T18" i="84"/>
  <c r="U18" i="84"/>
  <c r="V18" i="84"/>
  <c r="E19" i="84"/>
  <c r="F19" i="84"/>
  <c r="G19" i="84"/>
  <c r="H19" i="84"/>
  <c r="H15" i="84" s="1"/>
  <c r="I19" i="84"/>
  <c r="J19" i="84"/>
  <c r="K19" i="84"/>
  <c r="L19" i="84"/>
  <c r="M19" i="84"/>
  <c r="N19" i="84"/>
  <c r="O19" i="84"/>
  <c r="P19" i="84"/>
  <c r="P15" i="84" s="1"/>
  <c r="Q19" i="84"/>
  <c r="R19" i="84"/>
  <c r="S19" i="84"/>
  <c r="T19" i="84"/>
  <c r="U19" i="84"/>
  <c r="V19" i="84"/>
  <c r="E20" i="84"/>
  <c r="F20" i="84"/>
  <c r="D20" i="84" s="1"/>
  <c r="G20" i="84"/>
  <c r="H20" i="84"/>
  <c r="I20" i="84"/>
  <c r="J20" i="84"/>
  <c r="K20" i="84"/>
  <c r="L20" i="84"/>
  <c r="M20" i="84"/>
  <c r="N20" i="84"/>
  <c r="O20" i="84"/>
  <c r="P20" i="84"/>
  <c r="Q20" i="84"/>
  <c r="R20" i="84"/>
  <c r="S20" i="84"/>
  <c r="T20" i="84"/>
  <c r="U20" i="84"/>
  <c r="V20" i="84"/>
  <c r="E21" i="84"/>
  <c r="F21" i="84"/>
  <c r="G21" i="84"/>
  <c r="H21" i="84"/>
  <c r="I21" i="84"/>
  <c r="J21" i="84"/>
  <c r="K21" i="84"/>
  <c r="L21" i="84"/>
  <c r="D21" i="84" s="1"/>
  <c r="M21" i="84"/>
  <c r="N21" i="84"/>
  <c r="O21" i="84"/>
  <c r="P21" i="84"/>
  <c r="Q21" i="84"/>
  <c r="R21" i="84"/>
  <c r="S21" i="84"/>
  <c r="T21" i="84"/>
  <c r="U21" i="84"/>
  <c r="V21" i="84"/>
  <c r="E22" i="84"/>
  <c r="F22" i="84"/>
  <c r="G22" i="84"/>
  <c r="H22" i="84"/>
  <c r="I22" i="84"/>
  <c r="J22" i="84"/>
  <c r="D22" i="84" s="1"/>
  <c r="K22" i="84"/>
  <c r="L22" i="84"/>
  <c r="M22" i="84"/>
  <c r="N22" i="84"/>
  <c r="O22" i="84"/>
  <c r="P22" i="84"/>
  <c r="Q22" i="84"/>
  <c r="R22" i="84"/>
  <c r="S22" i="84"/>
  <c r="T22" i="84"/>
  <c r="U22" i="84"/>
  <c r="V22" i="84"/>
  <c r="E23" i="84"/>
  <c r="F23" i="84"/>
  <c r="G23" i="84"/>
  <c r="H23" i="84"/>
  <c r="I23" i="84"/>
  <c r="J23" i="84"/>
  <c r="K23" i="84"/>
  <c r="L23" i="84"/>
  <c r="M23" i="84"/>
  <c r="N23" i="84"/>
  <c r="O23" i="84"/>
  <c r="P23" i="84"/>
  <c r="Q23" i="84"/>
  <c r="R23" i="84"/>
  <c r="S23" i="84"/>
  <c r="T23" i="84"/>
  <c r="U23" i="84"/>
  <c r="V23" i="84"/>
  <c r="E24" i="84"/>
  <c r="F24" i="84"/>
  <c r="D24" i="84" s="1"/>
  <c r="G24" i="84"/>
  <c r="H24" i="84"/>
  <c r="I24" i="84"/>
  <c r="J24" i="84"/>
  <c r="K24" i="84"/>
  <c r="L24" i="84"/>
  <c r="M24" i="84"/>
  <c r="N24" i="84"/>
  <c r="O24" i="84"/>
  <c r="P24" i="84"/>
  <c r="Q24" i="84"/>
  <c r="R24" i="84"/>
  <c r="S24" i="84"/>
  <c r="T24" i="84"/>
  <c r="U24" i="84"/>
  <c r="V24" i="84"/>
  <c r="E25" i="84"/>
  <c r="F25" i="84"/>
  <c r="G25" i="84"/>
  <c r="H25" i="84"/>
  <c r="I25" i="84"/>
  <c r="I15" i="84" s="1"/>
  <c r="J25" i="84"/>
  <c r="K25" i="84"/>
  <c r="L25" i="84"/>
  <c r="D25" i="84" s="1"/>
  <c r="M25" i="84"/>
  <c r="N25" i="84"/>
  <c r="O25" i="84"/>
  <c r="P25" i="84"/>
  <c r="Q25" i="84"/>
  <c r="R25" i="84"/>
  <c r="S25" i="84"/>
  <c r="T25" i="84"/>
  <c r="U25" i="84"/>
  <c r="V25" i="84"/>
  <c r="E26" i="84"/>
  <c r="F26" i="84"/>
  <c r="G26" i="84"/>
  <c r="H26" i="84"/>
  <c r="I26" i="84"/>
  <c r="J26" i="84"/>
  <c r="D26" i="84" s="1"/>
  <c r="K26" i="84"/>
  <c r="L26" i="84"/>
  <c r="M26" i="84"/>
  <c r="N26" i="84"/>
  <c r="O26" i="84"/>
  <c r="P26" i="84"/>
  <c r="Q26" i="84"/>
  <c r="R26" i="84"/>
  <c r="S26" i="84"/>
  <c r="T26" i="84"/>
  <c r="U26" i="84"/>
  <c r="V26" i="84"/>
  <c r="E27" i="84"/>
  <c r="F27" i="84"/>
  <c r="G27" i="84"/>
  <c r="H27" i="84"/>
  <c r="D27" i="84" s="1"/>
  <c r="I27" i="84"/>
  <c r="J27" i="84"/>
  <c r="K27" i="84"/>
  <c r="L27" i="84"/>
  <c r="M27" i="84"/>
  <c r="N27" i="84"/>
  <c r="O27" i="84"/>
  <c r="P27" i="84"/>
  <c r="Q27" i="84"/>
  <c r="R27" i="84"/>
  <c r="S27" i="84"/>
  <c r="T27" i="84"/>
  <c r="U27" i="84"/>
  <c r="V27" i="84"/>
  <c r="E28" i="84"/>
  <c r="F28" i="84"/>
  <c r="D28" i="84" s="1"/>
  <c r="G28" i="84"/>
  <c r="H28" i="84"/>
  <c r="I28" i="84"/>
  <c r="J28" i="84"/>
  <c r="K28" i="84"/>
  <c r="L28" i="84"/>
  <c r="M28" i="84"/>
  <c r="N28" i="84"/>
  <c r="O28" i="84"/>
  <c r="P28" i="84"/>
  <c r="Q28" i="84"/>
  <c r="R28" i="84"/>
  <c r="S28" i="84"/>
  <c r="T28" i="84"/>
  <c r="U28" i="84"/>
  <c r="V28" i="84"/>
  <c r="E29" i="84"/>
  <c r="F29" i="84"/>
  <c r="G29" i="84"/>
  <c r="H29" i="84"/>
  <c r="I29" i="84"/>
  <c r="J29" i="84"/>
  <c r="K29" i="84"/>
  <c r="L29" i="84"/>
  <c r="D29" i="84" s="1"/>
  <c r="M29" i="84"/>
  <c r="N29" i="84"/>
  <c r="O29" i="84"/>
  <c r="P29" i="84"/>
  <c r="Q29" i="84"/>
  <c r="R29" i="84"/>
  <c r="S29" i="84"/>
  <c r="T29" i="84"/>
  <c r="U29" i="84"/>
  <c r="V29" i="84"/>
  <c r="E30" i="84"/>
  <c r="F30" i="84"/>
  <c r="G30" i="84"/>
  <c r="H30" i="84"/>
  <c r="I30" i="84"/>
  <c r="J30" i="84"/>
  <c r="D30" i="84" s="1"/>
  <c r="K30" i="84"/>
  <c r="K15" i="84" s="1"/>
  <c r="L30" i="84"/>
  <c r="M30" i="84"/>
  <c r="N30" i="84"/>
  <c r="O30" i="84"/>
  <c r="P30" i="84"/>
  <c r="Q30" i="84"/>
  <c r="R30" i="84"/>
  <c r="S30" i="84"/>
  <c r="T30" i="84"/>
  <c r="U30" i="84"/>
  <c r="V30" i="84"/>
  <c r="E31" i="84"/>
  <c r="F31" i="84"/>
  <c r="G31" i="84"/>
  <c r="H31" i="84"/>
  <c r="I31" i="84"/>
  <c r="J31" i="84"/>
  <c r="K31" i="84"/>
  <c r="L31" i="84"/>
  <c r="M31" i="84"/>
  <c r="N31" i="84"/>
  <c r="O31" i="84"/>
  <c r="P31" i="84"/>
  <c r="Q31" i="84"/>
  <c r="R31" i="84"/>
  <c r="S31" i="84"/>
  <c r="T31" i="84"/>
  <c r="U31" i="84"/>
  <c r="V31" i="84"/>
  <c r="E32" i="84"/>
  <c r="F32" i="84"/>
  <c r="D32" i="84" s="1"/>
  <c r="G32" i="84"/>
  <c r="H32" i="84"/>
  <c r="I32" i="84"/>
  <c r="J32" i="84"/>
  <c r="K32" i="84"/>
  <c r="L32" i="84"/>
  <c r="M32" i="84"/>
  <c r="N32" i="84"/>
  <c r="O32" i="84"/>
  <c r="P32" i="84"/>
  <c r="Q32" i="84"/>
  <c r="R32" i="84"/>
  <c r="S32" i="84"/>
  <c r="T32" i="84"/>
  <c r="U32" i="84"/>
  <c r="V32" i="84"/>
  <c r="E33" i="84"/>
  <c r="D33" i="84" s="1"/>
  <c r="F33" i="84"/>
  <c r="G33" i="84"/>
  <c r="H33" i="84"/>
  <c r="I33" i="84"/>
  <c r="J33" i="84"/>
  <c r="K33" i="84"/>
  <c r="L33" i="84"/>
  <c r="M33" i="84"/>
  <c r="N33" i="84"/>
  <c r="O33" i="84"/>
  <c r="P33" i="84"/>
  <c r="Q33" i="84"/>
  <c r="R33" i="84"/>
  <c r="S33" i="84"/>
  <c r="T33" i="84"/>
  <c r="U33" i="84"/>
  <c r="V33" i="84"/>
  <c r="E34" i="84"/>
  <c r="F34" i="84"/>
  <c r="G34" i="84"/>
  <c r="D34" i="84" s="1"/>
  <c r="H34" i="84"/>
  <c r="I34" i="84"/>
  <c r="J34" i="84"/>
  <c r="K34" i="84"/>
  <c r="L34" i="84"/>
  <c r="M34" i="84"/>
  <c r="N34" i="84"/>
  <c r="O34" i="84"/>
  <c r="P34" i="84"/>
  <c r="Q34" i="84"/>
  <c r="R34" i="84"/>
  <c r="S34" i="84"/>
  <c r="T34" i="84"/>
  <c r="U34" i="84"/>
  <c r="V34" i="84"/>
  <c r="E35" i="84"/>
  <c r="D35" i="84" s="1"/>
  <c r="F35" i="84"/>
  <c r="G35" i="84"/>
  <c r="H35" i="84"/>
  <c r="I35" i="84"/>
  <c r="J35" i="84"/>
  <c r="K35" i="84"/>
  <c r="L35" i="84"/>
  <c r="M35" i="84"/>
  <c r="N35" i="84"/>
  <c r="O35" i="84"/>
  <c r="P35" i="84"/>
  <c r="Q35" i="84"/>
  <c r="R35" i="84"/>
  <c r="S35" i="84"/>
  <c r="T35" i="84"/>
  <c r="U35" i="84"/>
  <c r="V35" i="84"/>
  <c r="E36" i="84"/>
  <c r="F36" i="84"/>
  <c r="D36" i="84" s="1"/>
  <c r="G36" i="84"/>
  <c r="H36" i="84"/>
  <c r="I36" i="84"/>
  <c r="J36" i="84"/>
  <c r="K36" i="84"/>
  <c r="L36" i="84"/>
  <c r="M36" i="84"/>
  <c r="N36" i="84"/>
  <c r="O36" i="84"/>
  <c r="P36" i="84"/>
  <c r="Q36" i="84"/>
  <c r="R36" i="84"/>
  <c r="S36" i="84"/>
  <c r="T36" i="84"/>
  <c r="U36" i="84"/>
  <c r="V36" i="84"/>
  <c r="E37" i="84"/>
  <c r="F37" i="84"/>
  <c r="G37" i="84"/>
  <c r="H37" i="84"/>
  <c r="I37" i="84"/>
  <c r="J37" i="84"/>
  <c r="K37" i="84"/>
  <c r="L37" i="84"/>
  <c r="D37" i="84" s="1"/>
  <c r="M37" i="84"/>
  <c r="N37" i="84"/>
  <c r="O37" i="84"/>
  <c r="P37" i="84"/>
  <c r="Q37" i="84"/>
  <c r="R37" i="84"/>
  <c r="S37" i="84"/>
  <c r="T37" i="84"/>
  <c r="U37" i="84"/>
  <c r="V37" i="84"/>
  <c r="E38" i="84"/>
  <c r="F38" i="84"/>
  <c r="G38" i="84"/>
  <c r="D38" i="84" s="1"/>
  <c r="H38" i="84"/>
  <c r="I38" i="84"/>
  <c r="J38" i="84"/>
  <c r="K38" i="84"/>
  <c r="L38" i="84"/>
  <c r="M38" i="84"/>
  <c r="N38" i="84"/>
  <c r="O38" i="84"/>
  <c r="P38" i="84"/>
  <c r="Q38" i="84"/>
  <c r="R38" i="84"/>
  <c r="S38" i="84"/>
  <c r="T38" i="84"/>
  <c r="U38" i="84"/>
  <c r="V38" i="84"/>
  <c r="E39" i="84"/>
  <c r="F39" i="84"/>
  <c r="G39" i="84"/>
  <c r="H39" i="84"/>
  <c r="I39" i="84"/>
  <c r="J39" i="84"/>
  <c r="K39" i="84"/>
  <c r="L39" i="84"/>
  <c r="M39" i="84"/>
  <c r="N39" i="84"/>
  <c r="O39" i="84"/>
  <c r="P39" i="84"/>
  <c r="Q39" i="84"/>
  <c r="R39" i="84"/>
  <c r="S39" i="84"/>
  <c r="T39" i="84"/>
  <c r="U39" i="84"/>
  <c r="V39" i="84"/>
  <c r="F16" i="84"/>
  <c r="G16" i="84"/>
  <c r="G15" i="84" s="1"/>
  <c r="H16" i="84"/>
  <c r="I16" i="84"/>
  <c r="J16" i="84"/>
  <c r="K16" i="84"/>
  <c r="L16" i="84"/>
  <c r="M16" i="84"/>
  <c r="M15" i="84" s="1"/>
  <c r="N16" i="84"/>
  <c r="O16" i="84"/>
  <c r="O15" i="84" s="1"/>
  <c r="P16" i="84"/>
  <c r="Q16" i="84"/>
  <c r="R16" i="84"/>
  <c r="S16" i="84"/>
  <c r="T16" i="84"/>
  <c r="U16" i="84"/>
  <c r="U15" i="84" s="1"/>
  <c r="V16" i="84"/>
  <c r="E16" i="84"/>
  <c r="E15" i="84"/>
  <c r="Q15" i="84"/>
  <c r="S15" i="84"/>
  <c r="E13" i="84"/>
  <c r="F13" i="84"/>
  <c r="D13" i="84" s="1"/>
  <c r="G13" i="84"/>
  <c r="H13" i="84"/>
  <c r="I13" i="84"/>
  <c r="J13" i="84"/>
  <c r="K13" i="84"/>
  <c r="L13" i="84"/>
  <c r="M13" i="84"/>
  <c r="N13" i="84"/>
  <c r="O13" i="84"/>
  <c r="P13" i="84"/>
  <c r="Q13" i="84"/>
  <c r="R13" i="84"/>
  <c r="S13" i="84"/>
  <c r="T13" i="84"/>
  <c r="U13" i="84"/>
  <c r="V13" i="84"/>
  <c r="E14" i="84"/>
  <c r="F14" i="84"/>
  <c r="G14" i="84"/>
  <c r="H14" i="84"/>
  <c r="I14" i="84"/>
  <c r="J14" i="84"/>
  <c r="K14" i="84"/>
  <c r="L14" i="84"/>
  <c r="M14" i="84"/>
  <c r="N14" i="84"/>
  <c r="O14" i="84"/>
  <c r="P14" i="84"/>
  <c r="Q14" i="84"/>
  <c r="R14" i="84"/>
  <c r="S14" i="84"/>
  <c r="T14" i="84"/>
  <c r="U14" i="84"/>
  <c r="V14" i="84"/>
  <c r="F12" i="84"/>
  <c r="G12" i="84"/>
  <c r="H12" i="84"/>
  <c r="I12" i="84"/>
  <c r="J12" i="84"/>
  <c r="K12" i="84"/>
  <c r="L12" i="84"/>
  <c r="M12" i="84"/>
  <c r="N12" i="84"/>
  <c r="O12" i="84"/>
  <c r="P12" i="84"/>
  <c r="Q12" i="84"/>
  <c r="R12" i="84"/>
  <c r="S12" i="84"/>
  <c r="T12" i="84"/>
  <c r="U12" i="84"/>
  <c r="V12" i="84"/>
  <c r="E12" i="84"/>
  <c r="D14" i="84"/>
  <c r="D23" i="84"/>
  <c r="D31" i="84"/>
  <c r="D39" i="84"/>
  <c r="D41" i="84"/>
  <c r="D49" i="84"/>
  <c r="D52" i="84"/>
  <c r="K30" i="83"/>
  <c r="J30" i="83"/>
  <c r="I30" i="83"/>
  <c r="H30" i="83"/>
  <c r="G30" i="83"/>
  <c r="F30" i="83"/>
  <c r="E30" i="83"/>
  <c r="D30" i="83"/>
  <c r="K29" i="83"/>
  <c r="J29" i="83"/>
  <c r="I29" i="83"/>
  <c r="H29" i="83"/>
  <c r="G29" i="83"/>
  <c r="F29" i="83"/>
  <c r="E29" i="83"/>
  <c r="D29" i="83"/>
  <c r="K28" i="83"/>
  <c r="J28" i="83"/>
  <c r="I28" i="83"/>
  <c r="H28" i="83"/>
  <c r="G28" i="83"/>
  <c r="F28" i="83"/>
  <c r="E28" i="83"/>
  <c r="D28" i="83"/>
  <c r="K27" i="83"/>
  <c r="J27" i="83"/>
  <c r="I27" i="83"/>
  <c r="H27" i="83"/>
  <c r="G27" i="83"/>
  <c r="F27" i="83"/>
  <c r="E27" i="83"/>
  <c r="D27" i="83"/>
  <c r="K26" i="83"/>
  <c r="J26" i="83"/>
  <c r="I26" i="83"/>
  <c r="H26" i="83"/>
  <c r="G26" i="83"/>
  <c r="F26" i="83"/>
  <c r="E26" i="83"/>
  <c r="D26" i="83"/>
  <c r="K25" i="83"/>
  <c r="J25" i="83"/>
  <c r="I25" i="83"/>
  <c r="H25" i="83"/>
  <c r="G25" i="83"/>
  <c r="F25" i="83"/>
  <c r="E25" i="83"/>
  <c r="D25" i="83"/>
  <c r="K24" i="83"/>
  <c r="J24" i="83"/>
  <c r="I24" i="83"/>
  <c r="H24" i="83"/>
  <c r="G24" i="83"/>
  <c r="F24" i="83"/>
  <c r="E24" i="83"/>
  <c r="D24" i="83"/>
  <c r="K23" i="83"/>
  <c r="J23" i="83"/>
  <c r="I23" i="83"/>
  <c r="H23" i="83"/>
  <c r="G23" i="83"/>
  <c r="F23" i="83"/>
  <c r="E23" i="83"/>
  <c r="D23" i="83"/>
  <c r="K22" i="83"/>
  <c r="J22" i="83"/>
  <c r="I22" i="83"/>
  <c r="H22" i="83"/>
  <c r="G22" i="83"/>
  <c r="F22" i="83"/>
  <c r="E22" i="83"/>
  <c r="D22" i="83"/>
  <c r="K21" i="83"/>
  <c r="J21" i="83"/>
  <c r="I21" i="83"/>
  <c r="H21" i="83"/>
  <c r="G21" i="83"/>
  <c r="F21" i="83"/>
  <c r="E21" i="83"/>
  <c r="D21" i="83"/>
  <c r="K20" i="83"/>
  <c r="J20" i="83"/>
  <c r="I20" i="83"/>
  <c r="H20" i="83"/>
  <c r="G20" i="83"/>
  <c r="F20" i="83"/>
  <c r="E20" i="83"/>
  <c r="D20" i="83"/>
  <c r="K19" i="83"/>
  <c r="J19" i="83"/>
  <c r="I19" i="83"/>
  <c r="H19" i="83"/>
  <c r="G19" i="83"/>
  <c r="F19" i="83"/>
  <c r="E19" i="83"/>
  <c r="D19" i="83"/>
  <c r="K18" i="83"/>
  <c r="J18" i="83"/>
  <c r="I18" i="83"/>
  <c r="H18" i="83"/>
  <c r="G18" i="83"/>
  <c r="F18" i="83"/>
  <c r="E18" i="83"/>
  <c r="D18" i="83"/>
  <c r="K17" i="83"/>
  <c r="J17" i="83"/>
  <c r="I17" i="83"/>
  <c r="H17" i="83"/>
  <c r="G17" i="83"/>
  <c r="F17" i="83"/>
  <c r="E17" i="83"/>
  <c r="D17" i="83"/>
  <c r="K16" i="83"/>
  <c r="J16" i="83"/>
  <c r="I16" i="83"/>
  <c r="H16" i="83"/>
  <c r="G16" i="83"/>
  <c r="F16" i="83"/>
  <c r="E16" i="83"/>
  <c r="D16" i="83"/>
  <c r="K15" i="83"/>
  <c r="J15" i="83"/>
  <c r="I15" i="83"/>
  <c r="H15" i="83"/>
  <c r="G15" i="83"/>
  <c r="F15" i="83"/>
  <c r="E15" i="83"/>
  <c r="D15" i="83"/>
  <c r="K14" i="83"/>
  <c r="J14" i="83"/>
  <c r="I14" i="83"/>
  <c r="H14" i="83"/>
  <c r="G14" i="83"/>
  <c r="F14" i="83"/>
  <c r="E14" i="83"/>
  <c r="D14" i="83"/>
  <c r="E13" i="83"/>
  <c r="F13" i="83"/>
  <c r="G13" i="83"/>
  <c r="H13" i="83"/>
  <c r="I13" i="83"/>
  <c r="J13" i="83"/>
  <c r="K13" i="83"/>
  <c r="D13" i="83"/>
  <c r="E12" i="83"/>
  <c r="F12" i="83"/>
  <c r="G12" i="83"/>
  <c r="H12" i="83"/>
  <c r="I12" i="83"/>
  <c r="J12" i="83"/>
  <c r="K12" i="83"/>
  <c r="D12" i="83"/>
  <c r="F56" i="82"/>
  <c r="G56" i="82"/>
  <c r="H56" i="82"/>
  <c r="I56" i="82"/>
  <c r="J56" i="82"/>
  <c r="K56" i="82"/>
  <c r="L56" i="82"/>
  <c r="E56" i="82"/>
  <c r="E41" i="82"/>
  <c r="F41" i="82"/>
  <c r="G41" i="82"/>
  <c r="H41" i="82"/>
  <c r="I41" i="82"/>
  <c r="J41" i="82"/>
  <c r="K41" i="82"/>
  <c r="L41" i="82"/>
  <c r="E42" i="82"/>
  <c r="F42" i="82"/>
  <c r="G42" i="82"/>
  <c r="H42" i="82"/>
  <c r="I42" i="82"/>
  <c r="J42" i="82"/>
  <c r="K42" i="82"/>
  <c r="L42" i="82"/>
  <c r="E43" i="82"/>
  <c r="F43" i="82"/>
  <c r="G43" i="82"/>
  <c r="H43" i="82"/>
  <c r="I43" i="82"/>
  <c r="J43" i="82"/>
  <c r="K43" i="82"/>
  <c r="L43" i="82"/>
  <c r="E44" i="82"/>
  <c r="F44" i="82"/>
  <c r="G44" i="82"/>
  <c r="H44" i="82"/>
  <c r="I44" i="82"/>
  <c r="J44" i="82"/>
  <c r="K44" i="82"/>
  <c r="L44" i="82"/>
  <c r="E45" i="82"/>
  <c r="F45" i="82"/>
  <c r="G45" i="82"/>
  <c r="H45" i="82"/>
  <c r="I45" i="82"/>
  <c r="J45" i="82"/>
  <c r="K45" i="82"/>
  <c r="L45" i="82"/>
  <c r="E46" i="82"/>
  <c r="F46" i="82"/>
  <c r="G46" i="82"/>
  <c r="H46" i="82"/>
  <c r="I46" i="82"/>
  <c r="J46" i="82"/>
  <c r="K46" i="82"/>
  <c r="L46" i="82"/>
  <c r="E47" i="82"/>
  <c r="F47" i="82"/>
  <c r="G47" i="82"/>
  <c r="H47" i="82"/>
  <c r="I47" i="82"/>
  <c r="J47" i="82"/>
  <c r="K47" i="82"/>
  <c r="L47" i="82"/>
  <c r="E48" i="82"/>
  <c r="F48" i="82"/>
  <c r="G48" i="82"/>
  <c r="H48" i="82"/>
  <c r="I48" i="82"/>
  <c r="J48" i="82"/>
  <c r="K48" i="82"/>
  <c r="L48" i="82"/>
  <c r="E49" i="82"/>
  <c r="F49" i="82"/>
  <c r="G49" i="82"/>
  <c r="H49" i="82"/>
  <c r="I49" i="82"/>
  <c r="J49" i="82"/>
  <c r="K49" i="82"/>
  <c r="L49" i="82"/>
  <c r="E50" i="82"/>
  <c r="F50" i="82"/>
  <c r="G50" i="82"/>
  <c r="H50" i="82"/>
  <c r="I50" i="82"/>
  <c r="J50" i="82"/>
  <c r="K50" i="82"/>
  <c r="L50" i="82"/>
  <c r="E51" i="82"/>
  <c r="F51" i="82"/>
  <c r="G51" i="82"/>
  <c r="H51" i="82"/>
  <c r="I51" i="82"/>
  <c r="J51" i="82"/>
  <c r="K51" i="82"/>
  <c r="L51" i="82"/>
  <c r="E52" i="82"/>
  <c r="F52" i="82"/>
  <c r="G52" i="82"/>
  <c r="H52" i="82"/>
  <c r="I52" i="82"/>
  <c r="J52" i="82"/>
  <c r="K52" i="82"/>
  <c r="L52" i="82"/>
  <c r="E53" i="82"/>
  <c r="F53" i="82"/>
  <c r="G53" i="82"/>
  <c r="H53" i="82"/>
  <c r="I53" i="82"/>
  <c r="J53" i="82"/>
  <c r="K53" i="82"/>
  <c r="L53" i="82"/>
  <c r="E54" i="82"/>
  <c r="F54" i="82"/>
  <c r="G54" i="82"/>
  <c r="H54" i="82"/>
  <c r="I54" i="82"/>
  <c r="J54" i="82"/>
  <c r="K54" i="82"/>
  <c r="L54" i="82"/>
  <c r="E55" i="82"/>
  <c r="F55" i="82"/>
  <c r="G55" i="82"/>
  <c r="H55" i="82"/>
  <c r="I55" i="82"/>
  <c r="J55" i="82"/>
  <c r="K55" i="82"/>
  <c r="L55" i="82"/>
  <c r="F40" i="82"/>
  <c r="G40" i="82"/>
  <c r="H40" i="82"/>
  <c r="I40" i="82"/>
  <c r="J40" i="82"/>
  <c r="K40" i="82"/>
  <c r="L40" i="82"/>
  <c r="E40" i="82"/>
  <c r="E17" i="82"/>
  <c r="E15" i="82" s="1"/>
  <c r="F17" i="82"/>
  <c r="G17" i="82"/>
  <c r="H17" i="82"/>
  <c r="I17" i="82"/>
  <c r="I15" i="82" s="1"/>
  <c r="J17" i="82"/>
  <c r="K17" i="82"/>
  <c r="L17" i="82"/>
  <c r="L15" i="82" s="1"/>
  <c r="E18" i="82"/>
  <c r="F18" i="82"/>
  <c r="G18" i="82"/>
  <c r="H18" i="82"/>
  <c r="I18" i="82"/>
  <c r="J18" i="82"/>
  <c r="K18" i="82"/>
  <c r="L18" i="82"/>
  <c r="E19" i="82"/>
  <c r="F19" i="82"/>
  <c r="G19" i="82"/>
  <c r="H19" i="82"/>
  <c r="I19" i="82"/>
  <c r="J19" i="82"/>
  <c r="K19" i="82"/>
  <c r="L19" i="82"/>
  <c r="D19" i="82" s="1"/>
  <c r="E20" i="82"/>
  <c r="D20" i="82" s="1"/>
  <c r="F20" i="82"/>
  <c r="G20" i="82"/>
  <c r="H20" i="82"/>
  <c r="I20" i="82"/>
  <c r="J20" i="82"/>
  <c r="K20" i="82"/>
  <c r="L20" i="82"/>
  <c r="E21" i="82"/>
  <c r="D21" i="82" s="1"/>
  <c r="F21" i="82"/>
  <c r="G21" i="82"/>
  <c r="H21" i="82"/>
  <c r="I21" i="82"/>
  <c r="J21" i="82"/>
  <c r="K21" i="82"/>
  <c r="L21" i="82"/>
  <c r="E22" i="82"/>
  <c r="D22" i="82" s="1"/>
  <c r="F22" i="82"/>
  <c r="G22" i="82"/>
  <c r="H22" i="82"/>
  <c r="I22" i="82"/>
  <c r="J22" i="82"/>
  <c r="K22" i="82"/>
  <c r="L22" i="82"/>
  <c r="E23" i="82"/>
  <c r="F23" i="82"/>
  <c r="G23" i="82"/>
  <c r="H23" i="82"/>
  <c r="I23" i="82"/>
  <c r="J23" i="82"/>
  <c r="K23" i="82"/>
  <c r="L23" i="82"/>
  <c r="D23" i="82" s="1"/>
  <c r="E24" i="82"/>
  <c r="D24" i="82" s="1"/>
  <c r="F24" i="82"/>
  <c r="G24" i="82"/>
  <c r="H24" i="82"/>
  <c r="I24" i="82"/>
  <c r="J24" i="82"/>
  <c r="K24" i="82"/>
  <c r="L24" i="82"/>
  <c r="E25" i="82"/>
  <c r="D25" i="82" s="1"/>
  <c r="F25" i="82"/>
  <c r="G25" i="82"/>
  <c r="H25" i="82"/>
  <c r="I25" i="82"/>
  <c r="J25" i="82"/>
  <c r="K25" i="82"/>
  <c r="L25" i="82"/>
  <c r="E26" i="82"/>
  <c r="F26" i="82"/>
  <c r="G26" i="82"/>
  <c r="H26" i="82"/>
  <c r="I26" i="82"/>
  <c r="J26" i="82"/>
  <c r="K26" i="82"/>
  <c r="L26" i="82"/>
  <c r="E27" i="82"/>
  <c r="F27" i="82"/>
  <c r="G27" i="82"/>
  <c r="H27" i="82"/>
  <c r="I27" i="82"/>
  <c r="J27" i="82"/>
  <c r="K27" i="82"/>
  <c r="L27" i="82"/>
  <c r="D27" i="82" s="1"/>
  <c r="E28" i="82"/>
  <c r="D28" i="82" s="1"/>
  <c r="F28" i="82"/>
  <c r="G28" i="82"/>
  <c r="H28" i="82"/>
  <c r="I28" i="82"/>
  <c r="J28" i="82"/>
  <c r="K28" i="82"/>
  <c r="L28" i="82"/>
  <c r="E29" i="82"/>
  <c r="D29" i="82" s="1"/>
  <c r="F29" i="82"/>
  <c r="G29" i="82"/>
  <c r="H29" i="82"/>
  <c r="I29" i="82"/>
  <c r="J29" i="82"/>
  <c r="K29" i="82"/>
  <c r="L29" i="82"/>
  <c r="E30" i="82"/>
  <c r="D30" i="82" s="1"/>
  <c r="F30" i="82"/>
  <c r="G30" i="82"/>
  <c r="H30" i="82"/>
  <c r="I30" i="82"/>
  <c r="J30" i="82"/>
  <c r="K30" i="82"/>
  <c r="L30" i="82"/>
  <c r="E31" i="82"/>
  <c r="F31" i="82"/>
  <c r="G31" i="82"/>
  <c r="H31" i="82"/>
  <c r="I31" i="82"/>
  <c r="J31" i="82"/>
  <c r="K31" i="82"/>
  <c r="L31" i="82"/>
  <c r="D31" i="82" s="1"/>
  <c r="E32" i="82"/>
  <c r="D32" i="82" s="1"/>
  <c r="F32" i="82"/>
  <c r="G32" i="82"/>
  <c r="H32" i="82"/>
  <c r="I32" i="82"/>
  <c r="J32" i="82"/>
  <c r="K32" i="82"/>
  <c r="L32" i="82"/>
  <c r="E33" i="82"/>
  <c r="D33" i="82" s="1"/>
  <c r="F33" i="82"/>
  <c r="G33" i="82"/>
  <c r="H33" i="82"/>
  <c r="I33" i="82"/>
  <c r="J33" i="82"/>
  <c r="K33" i="82"/>
  <c r="L33" i="82"/>
  <c r="E34" i="82"/>
  <c r="F34" i="82"/>
  <c r="G34" i="82"/>
  <c r="H34" i="82"/>
  <c r="I34" i="82"/>
  <c r="J34" i="82"/>
  <c r="K34" i="82"/>
  <c r="L34" i="82"/>
  <c r="E35" i="82"/>
  <c r="F35" i="82"/>
  <c r="G35" i="82"/>
  <c r="H35" i="82"/>
  <c r="I35" i="82"/>
  <c r="J35" i="82"/>
  <c r="K35" i="82"/>
  <c r="L35" i="82"/>
  <c r="D35" i="82" s="1"/>
  <c r="E36" i="82"/>
  <c r="D36" i="82" s="1"/>
  <c r="F36" i="82"/>
  <c r="G36" i="82"/>
  <c r="H36" i="82"/>
  <c r="I36" i="82"/>
  <c r="J36" i="82"/>
  <c r="K36" i="82"/>
  <c r="L36" i="82"/>
  <c r="E37" i="82"/>
  <c r="D37" i="82" s="1"/>
  <c r="F37" i="82"/>
  <c r="G37" i="82"/>
  <c r="H37" i="82"/>
  <c r="I37" i="82"/>
  <c r="J37" i="82"/>
  <c r="K37" i="82"/>
  <c r="L37" i="82"/>
  <c r="E38" i="82"/>
  <c r="D38" i="82" s="1"/>
  <c r="F38" i="82"/>
  <c r="G38" i="82"/>
  <c r="H38" i="82"/>
  <c r="I38" i="82"/>
  <c r="J38" i="82"/>
  <c r="K38" i="82"/>
  <c r="L38" i="82"/>
  <c r="E39" i="82"/>
  <c r="F39" i="82"/>
  <c r="G39" i="82"/>
  <c r="H39" i="82"/>
  <c r="I39" i="82"/>
  <c r="J39" i="82"/>
  <c r="K39" i="82"/>
  <c r="L39" i="82"/>
  <c r="D39" i="82" s="1"/>
  <c r="F16" i="82"/>
  <c r="F15" i="82" s="1"/>
  <c r="G16" i="82"/>
  <c r="H16" i="82"/>
  <c r="H15" i="82" s="1"/>
  <c r="I16" i="82"/>
  <c r="J16" i="82"/>
  <c r="K16" i="82"/>
  <c r="K15" i="82" s="1"/>
  <c r="L16" i="82"/>
  <c r="E16" i="82"/>
  <c r="D16" i="82"/>
  <c r="E13" i="82"/>
  <c r="F13" i="82"/>
  <c r="G13" i="82"/>
  <c r="H13" i="82"/>
  <c r="I13" i="82"/>
  <c r="J13" i="82"/>
  <c r="K13" i="82"/>
  <c r="L13" i="82"/>
  <c r="E14" i="82"/>
  <c r="F14" i="82"/>
  <c r="G14" i="82"/>
  <c r="H14" i="82"/>
  <c r="I14" i="82"/>
  <c r="J14" i="82"/>
  <c r="K14" i="82"/>
  <c r="L14" i="82"/>
  <c r="F12" i="82"/>
  <c r="G12" i="82"/>
  <c r="H12" i="82"/>
  <c r="I12" i="82"/>
  <c r="J12" i="82"/>
  <c r="K12" i="82"/>
  <c r="L12" i="82"/>
  <c r="E12" i="82"/>
  <c r="G15" i="82"/>
  <c r="J15" i="82"/>
  <c r="D18" i="82"/>
  <c r="D26" i="82"/>
  <c r="D34" i="82"/>
  <c r="C13" i="80"/>
  <c r="C14" i="80"/>
  <c r="C15" i="80"/>
  <c r="C16" i="80"/>
  <c r="C17" i="80"/>
  <c r="C18" i="80"/>
  <c r="C19" i="80"/>
  <c r="C20" i="80"/>
  <c r="C21" i="80"/>
  <c r="C22" i="80"/>
  <c r="C23" i="80"/>
  <c r="C24" i="80"/>
  <c r="C25" i="80"/>
  <c r="C26" i="80"/>
  <c r="C27" i="80"/>
  <c r="C28" i="80"/>
  <c r="C29" i="80"/>
  <c r="C30" i="80"/>
  <c r="D14" i="80"/>
  <c r="E14" i="80"/>
  <c r="F14" i="80"/>
  <c r="G14" i="80"/>
  <c r="H14" i="80"/>
  <c r="I14" i="80"/>
  <c r="J14" i="80"/>
  <c r="K14" i="80"/>
  <c r="D15" i="80"/>
  <c r="E15" i="80"/>
  <c r="F15" i="80"/>
  <c r="G15" i="80"/>
  <c r="H15" i="80"/>
  <c r="I15" i="80"/>
  <c r="J15" i="80"/>
  <c r="K15" i="80"/>
  <c r="D16" i="80"/>
  <c r="E16" i="80"/>
  <c r="F16" i="80"/>
  <c r="G16" i="80"/>
  <c r="H16" i="80"/>
  <c r="I16" i="80"/>
  <c r="J16" i="80"/>
  <c r="K16" i="80"/>
  <c r="D17" i="80"/>
  <c r="E17" i="80"/>
  <c r="F17" i="80"/>
  <c r="G17" i="80"/>
  <c r="H17" i="80"/>
  <c r="I17" i="80"/>
  <c r="J17" i="80"/>
  <c r="K17" i="80"/>
  <c r="D18" i="80"/>
  <c r="E18" i="80"/>
  <c r="F18" i="80"/>
  <c r="G18" i="80"/>
  <c r="H18" i="80"/>
  <c r="I18" i="80"/>
  <c r="J18" i="80"/>
  <c r="K18" i="80"/>
  <c r="D19" i="80"/>
  <c r="E19" i="80"/>
  <c r="F19" i="80"/>
  <c r="G19" i="80"/>
  <c r="H19" i="80"/>
  <c r="I19" i="80"/>
  <c r="J19" i="80"/>
  <c r="K19" i="80"/>
  <c r="D20" i="80"/>
  <c r="E20" i="80"/>
  <c r="F20" i="80"/>
  <c r="G20" i="80"/>
  <c r="H20" i="80"/>
  <c r="I20" i="80"/>
  <c r="J20" i="80"/>
  <c r="K20" i="80"/>
  <c r="D21" i="80"/>
  <c r="E21" i="80"/>
  <c r="F21" i="80"/>
  <c r="G21" i="80"/>
  <c r="H21" i="80"/>
  <c r="I21" i="80"/>
  <c r="J21" i="80"/>
  <c r="K21" i="80"/>
  <c r="D22" i="80"/>
  <c r="E22" i="80"/>
  <c r="F22" i="80"/>
  <c r="G22" i="80"/>
  <c r="H22" i="80"/>
  <c r="I22" i="80"/>
  <c r="J22" i="80"/>
  <c r="K22" i="80"/>
  <c r="D23" i="80"/>
  <c r="E23" i="80"/>
  <c r="F23" i="80"/>
  <c r="G23" i="80"/>
  <c r="H23" i="80"/>
  <c r="I23" i="80"/>
  <c r="J23" i="80"/>
  <c r="K23" i="80"/>
  <c r="D24" i="80"/>
  <c r="E24" i="80"/>
  <c r="F24" i="80"/>
  <c r="G24" i="80"/>
  <c r="H24" i="80"/>
  <c r="I24" i="80"/>
  <c r="J24" i="80"/>
  <c r="K24" i="80"/>
  <c r="D25" i="80"/>
  <c r="E25" i="80"/>
  <c r="F25" i="80"/>
  <c r="G25" i="80"/>
  <c r="H25" i="80"/>
  <c r="I25" i="80"/>
  <c r="J25" i="80"/>
  <c r="K25" i="80"/>
  <c r="D26" i="80"/>
  <c r="E26" i="80"/>
  <c r="F26" i="80"/>
  <c r="G26" i="80"/>
  <c r="H26" i="80"/>
  <c r="I26" i="80"/>
  <c r="J26" i="80"/>
  <c r="K26" i="80"/>
  <c r="D27" i="80"/>
  <c r="E27" i="80"/>
  <c r="F27" i="80"/>
  <c r="G27" i="80"/>
  <c r="H27" i="80"/>
  <c r="I27" i="80"/>
  <c r="J27" i="80"/>
  <c r="K27" i="80"/>
  <c r="D28" i="80"/>
  <c r="E28" i="80"/>
  <c r="F28" i="80"/>
  <c r="G28" i="80"/>
  <c r="H28" i="80"/>
  <c r="I28" i="80"/>
  <c r="J28" i="80"/>
  <c r="K28" i="80"/>
  <c r="D29" i="80"/>
  <c r="E29" i="80"/>
  <c r="F29" i="80"/>
  <c r="G29" i="80"/>
  <c r="H29" i="80"/>
  <c r="I29" i="80"/>
  <c r="J29" i="80"/>
  <c r="K29" i="80"/>
  <c r="D30" i="80"/>
  <c r="E30" i="80"/>
  <c r="F30" i="80"/>
  <c r="G30" i="80"/>
  <c r="H30" i="80"/>
  <c r="I30" i="80"/>
  <c r="J30" i="80"/>
  <c r="K30" i="80"/>
  <c r="E13" i="80"/>
  <c r="F13" i="80"/>
  <c r="G13" i="80"/>
  <c r="H13" i="80"/>
  <c r="I13" i="80"/>
  <c r="J13" i="80"/>
  <c r="K13" i="80"/>
  <c r="D13" i="80"/>
  <c r="E12" i="80"/>
  <c r="F12" i="80"/>
  <c r="G12" i="80"/>
  <c r="H12" i="80"/>
  <c r="I12" i="80"/>
  <c r="J12" i="80"/>
  <c r="K12" i="80"/>
  <c r="D12" i="80"/>
  <c r="F56" i="81"/>
  <c r="G56" i="81"/>
  <c r="H56" i="81"/>
  <c r="I56" i="81"/>
  <c r="J56" i="81"/>
  <c r="K56" i="81"/>
  <c r="L56" i="81"/>
  <c r="E56" i="81"/>
  <c r="E41" i="81"/>
  <c r="F41" i="81"/>
  <c r="G41" i="81"/>
  <c r="H41" i="81"/>
  <c r="I41" i="81"/>
  <c r="J41" i="81"/>
  <c r="K41" i="81"/>
  <c r="L41" i="81"/>
  <c r="E42" i="81"/>
  <c r="F42" i="81"/>
  <c r="G42" i="81"/>
  <c r="H42" i="81"/>
  <c r="I42" i="81"/>
  <c r="J42" i="81"/>
  <c r="K42" i="81"/>
  <c r="L42" i="81"/>
  <c r="E43" i="81"/>
  <c r="F43" i="81"/>
  <c r="G43" i="81"/>
  <c r="H43" i="81"/>
  <c r="I43" i="81"/>
  <c r="J43" i="81"/>
  <c r="K43" i="81"/>
  <c r="L43" i="81"/>
  <c r="E44" i="81"/>
  <c r="F44" i="81"/>
  <c r="G44" i="81"/>
  <c r="H44" i="81"/>
  <c r="I44" i="81"/>
  <c r="J44" i="81"/>
  <c r="K44" i="81"/>
  <c r="L44" i="81"/>
  <c r="E45" i="81"/>
  <c r="F45" i="81"/>
  <c r="G45" i="81"/>
  <c r="H45" i="81"/>
  <c r="I45" i="81"/>
  <c r="J45" i="81"/>
  <c r="K45" i="81"/>
  <c r="L45" i="81"/>
  <c r="E46" i="81"/>
  <c r="F46" i="81"/>
  <c r="G46" i="81"/>
  <c r="H46" i="81"/>
  <c r="I46" i="81"/>
  <c r="J46" i="81"/>
  <c r="K46" i="81"/>
  <c r="L46" i="81"/>
  <c r="E47" i="81"/>
  <c r="F47" i="81"/>
  <c r="G47" i="81"/>
  <c r="H47" i="81"/>
  <c r="I47" i="81"/>
  <c r="J47" i="81"/>
  <c r="K47" i="81"/>
  <c r="L47" i="81"/>
  <c r="E48" i="81"/>
  <c r="F48" i="81"/>
  <c r="G48" i="81"/>
  <c r="H48" i="81"/>
  <c r="I48" i="81"/>
  <c r="J48" i="81"/>
  <c r="K48" i="81"/>
  <c r="L48" i="81"/>
  <c r="E49" i="81"/>
  <c r="F49" i="81"/>
  <c r="G49" i="81"/>
  <c r="H49" i="81"/>
  <c r="I49" i="81"/>
  <c r="J49" i="81"/>
  <c r="K49" i="81"/>
  <c r="L49" i="81"/>
  <c r="E50" i="81"/>
  <c r="F50" i="81"/>
  <c r="G50" i="81"/>
  <c r="H50" i="81"/>
  <c r="I50" i="81"/>
  <c r="J50" i="81"/>
  <c r="K50" i="81"/>
  <c r="L50" i="81"/>
  <c r="E51" i="81"/>
  <c r="F51" i="81"/>
  <c r="G51" i="81"/>
  <c r="H51" i="81"/>
  <c r="I51" i="81"/>
  <c r="J51" i="81"/>
  <c r="K51" i="81"/>
  <c r="L51" i="81"/>
  <c r="E52" i="81"/>
  <c r="F52" i="81"/>
  <c r="G52" i="81"/>
  <c r="H52" i="81"/>
  <c r="I52" i="81"/>
  <c r="J52" i="81"/>
  <c r="K52" i="81"/>
  <c r="L52" i="81"/>
  <c r="E53" i="81"/>
  <c r="F53" i="81"/>
  <c r="G53" i="81"/>
  <c r="H53" i="81"/>
  <c r="I53" i="81"/>
  <c r="J53" i="81"/>
  <c r="K53" i="81"/>
  <c r="L53" i="81"/>
  <c r="E54" i="81"/>
  <c r="F54" i="81"/>
  <c r="G54" i="81"/>
  <c r="H54" i="81"/>
  <c r="I54" i="81"/>
  <c r="J54" i="81"/>
  <c r="K54" i="81"/>
  <c r="L54" i="81"/>
  <c r="E55" i="81"/>
  <c r="F55" i="81"/>
  <c r="G55" i="81"/>
  <c r="H55" i="81"/>
  <c r="I55" i="81"/>
  <c r="J55" i="81"/>
  <c r="K55" i="81"/>
  <c r="L55" i="81"/>
  <c r="F40" i="81"/>
  <c r="G40" i="81"/>
  <c r="H40" i="81"/>
  <c r="I40" i="81"/>
  <c r="J40" i="81"/>
  <c r="K40" i="81"/>
  <c r="L40" i="81"/>
  <c r="E40" i="81"/>
  <c r="E17" i="81"/>
  <c r="E15" i="81" s="1"/>
  <c r="F17" i="81"/>
  <c r="G17" i="81"/>
  <c r="H17" i="81"/>
  <c r="I17" i="81"/>
  <c r="J17" i="81"/>
  <c r="K17" i="81"/>
  <c r="L17" i="81"/>
  <c r="L15" i="81" s="1"/>
  <c r="E18" i="81"/>
  <c r="F18" i="81"/>
  <c r="G18" i="81"/>
  <c r="H18" i="81"/>
  <c r="I18" i="81"/>
  <c r="J18" i="81"/>
  <c r="K18" i="81"/>
  <c r="D18" i="81" s="1"/>
  <c r="L18" i="81"/>
  <c r="E19" i="81"/>
  <c r="F19" i="81"/>
  <c r="G19" i="81"/>
  <c r="H19" i="81"/>
  <c r="I19" i="81"/>
  <c r="J19" i="81"/>
  <c r="K19" i="81"/>
  <c r="L19" i="81"/>
  <c r="E20" i="81"/>
  <c r="F20" i="81"/>
  <c r="G20" i="81"/>
  <c r="H20" i="81"/>
  <c r="I20" i="81"/>
  <c r="J20" i="81"/>
  <c r="K20" i="81"/>
  <c r="D20" i="81" s="1"/>
  <c r="L20" i="81"/>
  <c r="E21" i="81"/>
  <c r="D21" i="81" s="1"/>
  <c r="F21" i="81"/>
  <c r="G21" i="81"/>
  <c r="H21" i="81"/>
  <c r="I21" i="81"/>
  <c r="J21" i="81"/>
  <c r="J15" i="81" s="1"/>
  <c r="K21" i="81"/>
  <c r="L21" i="81"/>
  <c r="E22" i="81"/>
  <c r="F22" i="81"/>
  <c r="G22" i="81"/>
  <c r="H22" i="81"/>
  <c r="I22" i="81"/>
  <c r="J22" i="81"/>
  <c r="K22" i="81"/>
  <c r="D22" i="81" s="1"/>
  <c r="L22" i="81"/>
  <c r="E23" i="81"/>
  <c r="D23" i="81" s="1"/>
  <c r="F23" i="81"/>
  <c r="G23" i="81"/>
  <c r="H23" i="81"/>
  <c r="I23" i="81"/>
  <c r="J23" i="81"/>
  <c r="K23" i="81"/>
  <c r="L23" i="81"/>
  <c r="E24" i="81"/>
  <c r="D24" i="81" s="1"/>
  <c r="F24" i="81"/>
  <c r="G24" i="81"/>
  <c r="H24" i="81"/>
  <c r="I24" i="81"/>
  <c r="J24" i="81"/>
  <c r="K24" i="81"/>
  <c r="L24" i="81"/>
  <c r="E25" i="81"/>
  <c r="D25" i="81" s="1"/>
  <c r="F25" i="81"/>
  <c r="G25" i="81"/>
  <c r="H25" i="81"/>
  <c r="I25" i="81"/>
  <c r="J25" i="81"/>
  <c r="K25" i="81"/>
  <c r="L25" i="81"/>
  <c r="E26" i="81"/>
  <c r="F26" i="81"/>
  <c r="G26" i="81"/>
  <c r="H26" i="81"/>
  <c r="I26" i="81"/>
  <c r="J26" i="81"/>
  <c r="K26" i="81"/>
  <c r="L26" i="81"/>
  <c r="D26" i="81" s="1"/>
  <c r="E27" i="81"/>
  <c r="F27" i="81"/>
  <c r="G27" i="81"/>
  <c r="H27" i="81"/>
  <c r="I27" i="81"/>
  <c r="J27" i="81"/>
  <c r="K27" i="81"/>
  <c r="L27" i="81"/>
  <c r="E28" i="81"/>
  <c r="F28" i="81"/>
  <c r="G28" i="81"/>
  <c r="H28" i="81"/>
  <c r="I28" i="81"/>
  <c r="J28" i="81"/>
  <c r="K28" i="81"/>
  <c r="D28" i="81" s="1"/>
  <c r="L28" i="81"/>
  <c r="E29" i="81"/>
  <c r="D29" i="81" s="1"/>
  <c r="F29" i="81"/>
  <c r="G29" i="81"/>
  <c r="H29" i="81"/>
  <c r="I29" i="81"/>
  <c r="J29" i="81"/>
  <c r="K29" i="81"/>
  <c r="L29" i="81"/>
  <c r="E30" i="81"/>
  <c r="F30" i="81"/>
  <c r="G30" i="81"/>
  <c r="H30" i="81"/>
  <c r="I30" i="81"/>
  <c r="J30" i="81"/>
  <c r="K30" i="81"/>
  <c r="D30" i="81" s="1"/>
  <c r="L30" i="81"/>
  <c r="E31" i="81"/>
  <c r="D31" i="81" s="1"/>
  <c r="F31" i="81"/>
  <c r="G31" i="81"/>
  <c r="H31" i="81"/>
  <c r="I31" i="81"/>
  <c r="J31" i="81"/>
  <c r="K31" i="81"/>
  <c r="L31" i="81"/>
  <c r="E32" i="81"/>
  <c r="D32" i="81" s="1"/>
  <c r="F32" i="81"/>
  <c r="G32" i="81"/>
  <c r="H32" i="81"/>
  <c r="I32" i="81"/>
  <c r="J32" i="81"/>
  <c r="K32" i="81"/>
  <c r="L32" i="81"/>
  <c r="E33" i="81"/>
  <c r="D33" i="81" s="1"/>
  <c r="F33" i="81"/>
  <c r="G33" i="81"/>
  <c r="H33" i="81"/>
  <c r="I33" i="81"/>
  <c r="J33" i="81"/>
  <c r="K33" i="81"/>
  <c r="L33" i="81"/>
  <c r="E34" i="81"/>
  <c r="F34" i="81"/>
  <c r="G34" i="81"/>
  <c r="H34" i="81"/>
  <c r="I34" i="81"/>
  <c r="J34" i="81"/>
  <c r="K34" i="81"/>
  <c r="L34" i="81"/>
  <c r="D34" i="81" s="1"/>
  <c r="E35" i="81"/>
  <c r="F35" i="81"/>
  <c r="G35" i="81"/>
  <c r="H35" i="81"/>
  <c r="I35" i="81"/>
  <c r="J35" i="81"/>
  <c r="K35" i="81"/>
  <c r="L35" i="81"/>
  <c r="E36" i="81"/>
  <c r="F36" i="81"/>
  <c r="G36" i="81"/>
  <c r="H36" i="81"/>
  <c r="I36" i="81"/>
  <c r="J36" i="81"/>
  <c r="K36" i="81"/>
  <c r="D36" i="81" s="1"/>
  <c r="L36" i="81"/>
  <c r="E37" i="81"/>
  <c r="D37" i="81" s="1"/>
  <c r="F37" i="81"/>
  <c r="G37" i="81"/>
  <c r="H37" i="81"/>
  <c r="I37" i="81"/>
  <c r="J37" i="81"/>
  <c r="K37" i="81"/>
  <c r="L37" i="81"/>
  <c r="E38" i="81"/>
  <c r="F38" i="81"/>
  <c r="G38" i="81"/>
  <c r="H38" i="81"/>
  <c r="I38" i="81"/>
  <c r="J38" i="81"/>
  <c r="K38" i="81"/>
  <c r="D38" i="81" s="1"/>
  <c r="L38" i="81"/>
  <c r="E39" i="81"/>
  <c r="D39" i="81" s="1"/>
  <c r="F39" i="81"/>
  <c r="G39" i="81"/>
  <c r="H39" i="81"/>
  <c r="I39" i="81"/>
  <c r="J39" i="81"/>
  <c r="K39" i="81"/>
  <c r="L39" i="81"/>
  <c r="F16" i="81"/>
  <c r="F15" i="81" s="1"/>
  <c r="G16" i="81"/>
  <c r="H16" i="81"/>
  <c r="I16" i="81"/>
  <c r="J16" i="81"/>
  <c r="K16" i="81"/>
  <c r="L16" i="81"/>
  <c r="E16" i="81"/>
  <c r="E13" i="81"/>
  <c r="F13" i="81"/>
  <c r="G13" i="81"/>
  <c r="H13" i="81"/>
  <c r="I13" i="81"/>
  <c r="J13" i="81"/>
  <c r="K13" i="81"/>
  <c r="L13" i="81"/>
  <c r="E14" i="81"/>
  <c r="F14" i="81"/>
  <c r="G14" i="81"/>
  <c r="H14" i="81"/>
  <c r="I14" i="81"/>
  <c r="J14" i="81"/>
  <c r="K14" i="81"/>
  <c r="L14" i="81"/>
  <c r="F12" i="81"/>
  <c r="G12" i="81"/>
  <c r="H12" i="81"/>
  <c r="I12" i="81"/>
  <c r="J12" i="81"/>
  <c r="K12" i="81"/>
  <c r="L12" i="81"/>
  <c r="E12" i="81"/>
  <c r="G15" i="81"/>
  <c r="H15" i="81"/>
  <c r="I15" i="81"/>
  <c r="D19" i="81"/>
  <c r="D27" i="81"/>
  <c r="D35" i="81"/>
  <c r="C14" i="79"/>
  <c r="D14" i="79"/>
  <c r="C15" i="79"/>
  <c r="D15" i="79"/>
  <c r="C16" i="79"/>
  <c r="D16" i="79"/>
  <c r="C17" i="79"/>
  <c r="D17" i="79"/>
  <c r="C18" i="79"/>
  <c r="D18" i="79"/>
  <c r="C19" i="79"/>
  <c r="D19" i="79"/>
  <c r="C20" i="79"/>
  <c r="D20" i="79"/>
  <c r="C21" i="79"/>
  <c r="D21" i="79"/>
  <c r="C22" i="79"/>
  <c r="D22" i="79"/>
  <c r="C23" i="79"/>
  <c r="D23" i="79"/>
  <c r="C24" i="79"/>
  <c r="D24" i="79"/>
  <c r="C25" i="79"/>
  <c r="D25" i="79"/>
  <c r="C26" i="79"/>
  <c r="D26" i="79"/>
  <c r="C27" i="79"/>
  <c r="D27" i="79"/>
  <c r="C28" i="79"/>
  <c r="D28" i="79"/>
  <c r="C29" i="79"/>
  <c r="D29" i="79"/>
  <c r="C30" i="79"/>
  <c r="D30" i="79"/>
  <c r="D13" i="79"/>
  <c r="C13" i="79"/>
  <c r="D12" i="79"/>
  <c r="C12" i="79"/>
  <c r="C14" i="78"/>
  <c r="D14" i="78"/>
  <c r="C15" i="78"/>
  <c r="D15" i="78"/>
  <c r="C16" i="78"/>
  <c r="D16" i="78"/>
  <c r="C17" i="78"/>
  <c r="D17" i="78"/>
  <c r="C18" i="78"/>
  <c r="D18" i="78"/>
  <c r="C19" i="78"/>
  <c r="D19" i="78"/>
  <c r="C20" i="78"/>
  <c r="D20" i="78"/>
  <c r="C21" i="78"/>
  <c r="D21" i="78"/>
  <c r="C22" i="78"/>
  <c r="D22" i="78"/>
  <c r="C23" i="78"/>
  <c r="D23" i="78"/>
  <c r="C24" i="78"/>
  <c r="D24" i="78"/>
  <c r="C25" i="78"/>
  <c r="D25" i="78"/>
  <c r="C26" i="78"/>
  <c r="D26" i="78"/>
  <c r="C27" i="78"/>
  <c r="D27" i="78"/>
  <c r="C28" i="78"/>
  <c r="D28" i="78"/>
  <c r="C29" i="78"/>
  <c r="D29" i="78"/>
  <c r="C30" i="78"/>
  <c r="D30" i="78"/>
  <c r="D13" i="78"/>
  <c r="C13" i="78"/>
  <c r="D12" i="78"/>
  <c r="C12" i="78"/>
  <c r="C14" i="77"/>
  <c r="D14" i="77"/>
  <c r="C15" i="77"/>
  <c r="D15" i="77"/>
  <c r="C16" i="77"/>
  <c r="D16" i="77"/>
  <c r="C17" i="77"/>
  <c r="D17" i="77"/>
  <c r="C18" i="77"/>
  <c r="D18" i="77"/>
  <c r="C19" i="77"/>
  <c r="D19" i="77"/>
  <c r="C20" i="77"/>
  <c r="D20" i="77"/>
  <c r="C21" i="77"/>
  <c r="D21" i="77"/>
  <c r="C22" i="77"/>
  <c r="D22" i="77"/>
  <c r="C23" i="77"/>
  <c r="D23" i="77"/>
  <c r="C24" i="77"/>
  <c r="D24" i="77"/>
  <c r="C25" i="77"/>
  <c r="D25" i="77"/>
  <c r="C26" i="77"/>
  <c r="D26" i="77"/>
  <c r="C27" i="77"/>
  <c r="D27" i="77"/>
  <c r="C28" i="77"/>
  <c r="D28" i="77"/>
  <c r="C29" i="77"/>
  <c r="D29" i="77"/>
  <c r="C30" i="77"/>
  <c r="D30" i="77"/>
  <c r="D13" i="77"/>
  <c r="C13" i="77"/>
  <c r="D12" i="77"/>
  <c r="C12" i="77"/>
  <c r="E56" i="76"/>
  <c r="D56" i="76"/>
  <c r="D41" i="76"/>
  <c r="E41" i="76"/>
  <c r="D42" i="76"/>
  <c r="E42" i="76"/>
  <c r="D43" i="76"/>
  <c r="E43" i="76"/>
  <c r="D44" i="76"/>
  <c r="E44" i="76"/>
  <c r="D45" i="76"/>
  <c r="E45" i="76"/>
  <c r="D46" i="76"/>
  <c r="E46" i="76"/>
  <c r="D47" i="76"/>
  <c r="E47" i="76"/>
  <c r="D48" i="76"/>
  <c r="E48" i="76"/>
  <c r="D49" i="76"/>
  <c r="E49" i="76"/>
  <c r="D50" i="76"/>
  <c r="E50" i="76"/>
  <c r="D51" i="76"/>
  <c r="E51" i="76"/>
  <c r="D52" i="76"/>
  <c r="E52" i="76"/>
  <c r="D53" i="76"/>
  <c r="E53" i="76"/>
  <c r="D54" i="76"/>
  <c r="E54" i="76"/>
  <c r="D55" i="76"/>
  <c r="E55" i="76"/>
  <c r="E40" i="76"/>
  <c r="D40" i="76"/>
  <c r="D17" i="76"/>
  <c r="E17" i="76"/>
  <c r="D18" i="76"/>
  <c r="E18" i="76"/>
  <c r="D19" i="76"/>
  <c r="E19" i="76"/>
  <c r="D20" i="76"/>
  <c r="E20" i="76"/>
  <c r="D21" i="76"/>
  <c r="E21" i="76"/>
  <c r="D22" i="76"/>
  <c r="E22" i="76"/>
  <c r="D23" i="76"/>
  <c r="E23" i="76"/>
  <c r="D24" i="76"/>
  <c r="E24" i="76"/>
  <c r="D25" i="76"/>
  <c r="E25" i="76"/>
  <c r="D26" i="76"/>
  <c r="E26" i="76"/>
  <c r="D27" i="76"/>
  <c r="E27" i="76"/>
  <c r="D28" i="76"/>
  <c r="E28" i="76"/>
  <c r="D29" i="76"/>
  <c r="E29" i="76"/>
  <c r="D30" i="76"/>
  <c r="E30" i="76"/>
  <c r="D31" i="76"/>
  <c r="E31" i="76"/>
  <c r="D32" i="76"/>
  <c r="E32" i="76"/>
  <c r="D33" i="76"/>
  <c r="E33" i="76"/>
  <c r="D34" i="76"/>
  <c r="E34" i="76"/>
  <c r="D35" i="76"/>
  <c r="E35" i="76"/>
  <c r="D36" i="76"/>
  <c r="E36" i="76"/>
  <c r="D37" i="76"/>
  <c r="E37" i="76"/>
  <c r="D38" i="76"/>
  <c r="E38" i="76"/>
  <c r="D39" i="76"/>
  <c r="E39" i="76"/>
  <c r="E16" i="76"/>
  <c r="D16" i="76"/>
  <c r="D14" i="76"/>
  <c r="E14" i="76"/>
  <c r="D13" i="76"/>
  <c r="E13" i="76"/>
  <c r="E12" i="76"/>
  <c r="D12" i="76"/>
  <c r="E56" i="75"/>
  <c r="D56" i="75"/>
  <c r="D41" i="75"/>
  <c r="E41" i="75"/>
  <c r="D42" i="75"/>
  <c r="E42" i="75"/>
  <c r="D43" i="75"/>
  <c r="E43" i="75"/>
  <c r="D44" i="75"/>
  <c r="E44" i="75"/>
  <c r="D45" i="75"/>
  <c r="E45" i="75"/>
  <c r="D46" i="75"/>
  <c r="E46" i="75"/>
  <c r="D47" i="75"/>
  <c r="E47" i="75"/>
  <c r="D48" i="75"/>
  <c r="E48" i="75"/>
  <c r="D49" i="75"/>
  <c r="E49" i="75"/>
  <c r="D50" i="75"/>
  <c r="E50" i="75"/>
  <c r="D51" i="75"/>
  <c r="E51" i="75"/>
  <c r="D52" i="75"/>
  <c r="E52" i="75"/>
  <c r="D53" i="75"/>
  <c r="E53" i="75"/>
  <c r="D54" i="75"/>
  <c r="E54" i="75"/>
  <c r="D55" i="75"/>
  <c r="E55" i="75"/>
  <c r="E40" i="75"/>
  <c r="D40" i="75"/>
  <c r="D17" i="75"/>
  <c r="E17" i="75"/>
  <c r="D18" i="75"/>
  <c r="E18" i="75"/>
  <c r="D19" i="75"/>
  <c r="E19" i="75"/>
  <c r="D20" i="75"/>
  <c r="E20" i="75"/>
  <c r="D21" i="75"/>
  <c r="E21" i="75"/>
  <c r="D22" i="75"/>
  <c r="E22" i="75"/>
  <c r="D23" i="75"/>
  <c r="E23" i="75"/>
  <c r="D24" i="75"/>
  <c r="E24" i="75"/>
  <c r="D25" i="75"/>
  <c r="E25" i="75"/>
  <c r="D26" i="75"/>
  <c r="E26" i="75"/>
  <c r="D27" i="75"/>
  <c r="E27" i="75"/>
  <c r="D28" i="75"/>
  <c r="E28" i="75"/>
  <c r="D29" i="75"/>
  <c r="E29" i="75"/>
  <c r="D30" i="75"/>
  <c r="E30" i="75"/>
  <c r="D31" i="75"/>
  <c r="E31" i="75"/>
  <c r="D32" i="75"/>
  <c r="E32" i="75"/>
  <c r="D33" i="75"/>
  <c r="E33" i="75"/>
  <c r="D34" i="75"/>
  <c r="E34" i="75"/>
  <c r="D35" i="75"/>
  <c r="E35" i="75"/>
  <c r="D36" i="75"/>
  <c r="E36" i="75"/>
  <c r="D37" i="75"/>
  <c r="E37" i="75"/>
  <c r="D38" i="75"/>
  <c r="E38" i="75"/>
  <c r="D39" i="75"/>
  <c r="E39" i="75"/>
  <c r="E16" i="75"/>
  <c r="D16" i="75"/>
  <c r="D13" i="75"/>
  <c r="E13" i="75"/>
  <c r="D14" i="75"/>
  <c r="E14" i="75"/>
  <c r="E12" i="75"/>
  <c r="D12" i="75"/>
  <c r="D54" i="1"/>
  <c r="F56" i="74" s="1"/>
  <c r="E56" i="74"/>
  <c r="D56" i="74"/>
  <c r="D41" i="74"/>
  <c r="E41" i="74"/>
  <c r="D42" i="74"/>
  <c r="E42" i="74"/>
  <c r="D43" i="74"/>
  <c r="E43" i="74"/>
  <c r="D44" i="74"/>
  <c r="E44" i="74"/>
  <c r="D45" i="74"/>
  <c r="E45" i="74"/>
  <c r="D46" i="74"/>
  <c r="E46" i="74"/>
  <c r="D47" i="74"/>
  <c r="E47" i="74"/>
  <c r="D48" i="74"/>
  <c r="E48" i="74"/>
  <c r="D49" i="74"/>
  <c r="E49" i="74"/>
  <c r="D50" i="74"/>
  <c r="E50" i="74"/>
  <c r="D51" i="74"/>
  <c r="E51" i="74"/>
  <c r="D52" i="74"/>
  <c r="E52" i="74"/>
  <c r="D53" i="74"/>
  <c r="E53" i="74"/>
  <c r="D54" i="74"/>
  <c r="E54" i="74"/>
  <c r="D55" i="74"/>
  <c r="E55" i="74"/>
  <c r="E40" i="74"/>
  <c r="D40" i="74"/>
  <c r="D17" i="74"/>
  <c r="E17" i="74"/>
  <c r="D18" i="74"/>
  <c r="E18" i="74"/>
  <c r="D19" i="74"/>
  <c r="E19" i="74"/>
  <c r="D20" i="74"/>
  <c r="E20" i="74"/>
  <c r="D21" i="74"/>
  <c r="E21" i="74"/>
  <c r="D22" i="74"/>
  <c r="E22" i="74"/>
  <c r="D23" i="74"/>
  <c r="E23" i="74"/>
  <c r="D24" i="74"/>
  <c r="E24" i="74"/>
  <c r="D25" i="74"/>
  <c r="E25" i="74"/>
  <c r="D26" i="74"/>
  <c r="E26" i="74"/>
  <c r="D27" i="74"/>
  <c r="E27" i="74"/>
  <c r="D28" i="74"/>
  <c r="E28" i="74"/>
  <c r="D29" i="74"/>
  <c r="E29" i="74"/>
  <c r="D30" i="74"/>
  <c r="E30" i="74"/>
  <c r="D31" i="74"/>
  <c r="E31" i="74"/>
  <c r="D32" i="74"/>
  <c r="E32" i="74"/>
  <c r="D33" i="74"/>
  <c r="E33" i="74"/>
  <c r="D34" i="74"/>
  <c r="E34" i="74"/>
  <c r="D35" i="74"/>
  <c r="E35" i="74"/>
  <c r="D36" i="74"/>
  <c r="E36" i="74"/>
  <c r="D37" i="74"/>
  <c r="E37" i="74"/>
  <c r="D38" i="74"/>
  <c r="E38" i="74"/>
  <c r="D39" i="74"/>
  <c r="E39" i="74"/>
  <c r="E16" i="74"/>
  <c r="D16" i="74"/>
  <c r="D13" i="74"/>
  <c r="E13" i="74"/>
  <c r="D14" i="74"/>
  <c r="E14" i="74"/>
  <c r="E12" i="74"/>
  <c r="D12" i="74"/>
  <c r="C14" i="87"/>
  <c r="D14" i="87"/>
  <c r="E14" i="87"/>
  <c r="F14" i="87"/>
  <c r="G14" i="87"/>
  <c r="H14" i="87"/>
  <c r="C15" i="87"/>
  <c r="D15" i="87"/>
  <c r="E15" i="87"/>
  <c r="F15" i="87"/>
  <c r="G15" i="87"/>
  <c r="H15" i="87"/>
  <c r="C16" i="87"/>
  <c r="D16" i="87"/>
  <c r="E16" i="87"/>
  <c r="F16" i="87"/>
  <c r="G16" i="87"/>
  <c r="H16" i="87"/>
  <c r="C17" i="87"/>
  <c r="D17" i="87"/>
  <c r="E17" i="87"/>
  <c r="F17" i="87"/>
  <c r="G17" i="87"/>
  <c r="H17" i="87"/>
  <c r="C18" i="87"/>
  <c r="D18" i="87"/>
  <c r="E18" i="87"/>
  <c r="F18" i="87"/>
  <c r="G18" i="87"/>
  <c r="H18" i="87"/>
  <c r="C19" i="87"/>
  <c r="D19" i="87"/>
  <c r="E19" i="87"/>
  <c r="F19" i="87"/>
  <c r="G19" i="87"/>
  <c r="H19" i="87"/>
  <c r="C20" i="87"/>
  <c r="D20" i="87"/>
  <c r="E20" i="87"/>
  <c r="F20" i="87"/>
  <c r="G20" i="87"/>
  <c r="H20" i="87"/>
  <c r="C21" i="87"/>
  <c r="D21" i="87"/>
  <c r="E21" i="87"/>
  <c r="F21" i="87"/>
  <c r="G21" i="87"/>
  <c r="H21" i="87"/>
  <c r="C22" i="87"/>
  <c r="D22" i="87"/>
  <c r="E22" i="87"/>
  <c r="F22" i="87"/>
  <c r="G22" i="87"/>
  <c r="H22" i="87"/>
  <c r="C23" i="87"/>
  <c r="D23" i="87"/>
  <c r="E23" i="87"/>
  <c r="F23" i="87"/>
  <c r="G23" i="87"/>
  <c r="H23" i="87"/>
  <c r="C24" i="87"/>
  <c r="D24" i="87"/>
  <c r="E24" i="87"/>
  <c r="F24" i="87"/>
  <c r="G24" i="87"/>
  <c r="H24" i="87"/>
  <c r="C25" i="87"/>
  <c r="D25" i="87"/>
  <c r="E25" i="87"/>
  <c r="F25" i="87"/>
  <c r="G25" i="87"/>
  <c r="H25" i="87"/>
  <c r="C26" i="87"/>
  <c r="D26" i="87"/>
  <c r="E26" i="87"/>
  <c r="F26" i="87"/>
  <c r="G26" i="87"/>
  <c r="H26" i="87"/>
  <c r="C27" i="87"/>
  <c r="D27" i="87"/>
  <c r="E27" i="87"/>
  <c r="F27" i="87"/>
  <c r="G27" i="87"/>
  <c r="H27" i="87"/>
  <c r="C28" i="87"/>
  <c r="D28" i="87"/>
  <c r="E28" i="87"/>
  <c r="F28" i="87"/>
  <c r="G28" i="87"/>
  <c r="H28" i="87"/>
  <c r="C29" i="87"/>
  <c r="D29" i="87"/>
  <c r="E29" i="87"/>
  <c r="F29" i="87"/>
  <c r="G29" i="87"/>
  <c r="H29" i="87"/>
  <c r="C30" i="87"/>
  <c r="D30" i="87"/>
  <c r="E30" i="87"/>
  <c r="F30" i="87"/>
  <c r="G30" i="87"/>
  <c r="H30" i="87"/>
  <c r="C13" i="87"/>
  <c r="D13" i="87"/>
  <c r="E13" i="87"/>
  <c r="F13" i="87"/>
  <c r="G13" i="87"/>
  <c r="H13" i="87"/>
  <c r="H12" i="87"/>
  <c r="G12" i="87"/>
  <c r="F12" i="87"/>
  <c r="E12" i="87"/>
  <c r="D12" i="87"/>
  <c r="C12" i="87"/>
  <c r="I56" i="86"/>
  <c r="H56" i="86"/>
  <c r="G56" i="86"/>
  <c r="F56" i="86"/>
  <c r="E56" i="86"/>
  <c r="D56" i="86"/>
  <c r="D41" i="86"/>
  <c r="E41" i="86"/>
  <c r="F41" i="86"/>
  <c r="G41" i="86"/>
  <c r="H41" i="86"/>
  <c r="I41" i="86"/>
  <c r="D42" i="86"/>
  <c r="E42" i="86"/>
  <c r="F42" i="86"/>
  <c r="G42" i="86"/>
  <c r="H42" i="86"/>
  <c r="I42" i="86"/>
  <c r="D43" i="86"/>
  <c r="E43" i="86"/>
  <c r="F43" i="86"/>
  <c r="G43" i="86"/>
  <c r="H43" i="86"/>
  <c r="I43" i="86"/>
  <c r="D44" i="86"/>
  <c r="E44" i="86"/>
  <c r="F44" i="86"/>
  <c r="G44" i="86"/>
  <c r="H44" i="86"/>
  <c r="I44" i="86"/>
  <c r="D45" i="86"/>
  <c r="E45" i="86"/>
  <c r="F45" i="86"/>
  <c r="G45" i="86"/>
  <c r="H45" i="86"/>
  <c r="I45" i="86"/>
  <c r="D46" i="86"/>
  <c r="E46" i="86"/>
  <c r="F46" i="86"/>
  <c r="G46" i="86"/>
  <c r="H46" i="86"/>
  <c r="I46" i="86"/>
  <c r="D47" i="86"/>
  <c r="E47" i="86"/>
  <c r="F47" i="86"/>
  <c r="G47" i="86"/>
  <c r="H47" i="86"/>
  <c r="I47" i="86"/>
  <c r="D48" i="86"/>
  <c r="E48" i="86"/>
  <c r="F48" i="86"/>
  <c r="G48" i="86"/>
  <c r="H48" i="86"/>
  <c r="I48" i="86"/>
  <c r="D49" i="86"/>
  <c r="E49" i="86"/>
  <c r="F49" i="86"/>
  <c r="G49" i="86"/>
  <c r="H49" i="86"/>
  <c r="I49" i="86"/>
  <c r="D50" i="86"/>
  <c r="E50" i="86"/>
  <c r="F50" i="86"/>
  <c r="G50" i="86"/>
  <c r="H50" i="86"/>
  <c r="I50" i="86"/>
  <c r="D51" i="86"/>
  <c r="E51" i="86"/>
  <c r="F51" i="86"/>
  <c r="G51" i="86"/>
  <c r="H51" i="86"/>
  <c r="I51" i="86"/>
  <c r="D52" i="86"/>
  <c r="E52" i="86"/>
  <c r="F52" i="86"/>
  <c r="G52" i="86"/>
  <c r="H52" i="86"/>
  <c r="I52" i="86"/>
  <c r="D53" i="86"/>
  <c r="E53" i="86"/>
  <c r="F53" i="86"/>
  <c r="G53" i="86"/>
  <c r="H53" i="86"/>
  <c r="I53" i="86"/>
  <c r="D54" i="86"/>
  <c r="E54" i="86"/>
  <c r="F54" i="86"/>
  <c r="G54" i="86"/>
  <c r="H54" i="86"/>
  <c r="I54" i="86"/>
  <c r="D55" i="86"/>
  <c r="E55" i="86"/>
  <c r="F55" i="86"/>
  <c r="G55" i="86"/>
  <c r="H55" i="86"/>
  <c r="I55" i="86"/>
  <c r="D40" i="86"/>
  <c r="E40" i="86"/>
  <c r="F40" i="86"/>
  <c r="G40" i="86"/>
  <c r="H40" i="86"/>
  <c r="I40" i="86"/>
  <c r="D17" i="86"/>
  <c r="E17" i="86"/>
  <c r="F17" i="86"/>
  <c r="G17" i="86"/>
  <c r="H17" i="86"/>
  <c r="I17" i="86"/>
  <c r="D18" i="86"/>
  <c r="E18" i="86"/>
  <c r="F18" i="86"/>
  <c r="G18" i="86"/>
  <c r="H18" i="86"/>
  <c r="I18" i="86"/>
  <c r="D19" i="86"/>
  <c r="E19" i="86"/>
  <c r="F19" i="86"/>
  <c r="G19" i="86"/>
  <c r="G15" i="86" s="1"/>
  <c r="H19" i="86"/>
  <c r="I19" i="86"/>
  <c r="D20" i="86"/>
  <c r="E20" i="86"/>
  <c r="F20" i="86"/>
  <c r="G20" i="86"/>
  <c r="H20" i="86"/>
  <c r="I20" i="86"/>
  <c r="D21" i="86"/>
  <c r="E21" i="86"/>
  <c r="F21" i="86"/>
  <c r="G21" i="86"/>
  <c r="H21" i="86"/>
  <c r="I21" i="86"/>
  <c r="D22" i="86"/>
  <c r="E22" i="86"/>
  <c r="F22" i="86"/>
  <c r="G22" i="86"/>
  <c r="H22" i="86"/>
  <c r="I22" i="86"/>
  <c r="D23" i="86"/>
  <c r="E23" i="86"/>
  <c r="F23" i="86"/>
  <c r="G23" i="86"/>
  <c r="H23" i="86"/>
  <c r="I23" i="86"/>
  <c r="D24" i="86"/>
  <c r="E24" i="86"/>
  <c r="F24" i="86"/>
  <c r="G24" i="86"/>
  <c r="H24" i="86"/>
  <c r="I24" i="86"/>
  <c r="D25" i="86"/>
  <c r="E25" i="86"/>
  <c r="F25" i="86"/>
  <c r="G25" i="86"/>
  <c r="H25" i="86"/>
  <c r="I25" i="86"/>
  <c r="D26" i="86"/>
  <c r="E26" i="86"/>
  <c r="F26" i="86"/>
  <c r="G26" i="86"/>
  <c r="H26" i="86"/>
  <c r="I26" i="86"/>
  <c r="D27" i="86"/>
  <c r="E27" i="86"/>
  <c r="F27" i="86"/>
  <c r="G27" i="86"/>
  <c r="H27" i="86"/>
  <c r="I27" i="86"/>
  <c r="D28" i="86"/>
  <c r="E28" i="86"/>
  <c r="F28" i="86"/>
  <c r="G28" i="86"/>
  <c r="H28" i="86"/>
  <c r="I28" i="86"/>
  <c r="D29" i="86"/>
  <c r="E29" i="86"/>
  <c r="F29" i="86"/>
  <c r="G29" i="86"/>
  <c r="H29" i="86"/>
  <c r="I29" i="86"/>
  <c r="D30" i="86"/>
  <c r="E30" i="86"/>
  <c r="F30" i="86"/>
  <c r="G30" i="86"/>
  <c r="H30" i="86"/>
  <c r="I30" i="86"/>
  <c r="D31" i="86"/>
  <c r="E31" i="86"/>
  <c r="F31" i="86"/>
  <c r="G31" i="86"/>
  <c r="H31" i="86"/>
  <c r="I31" i="86"/>
  <c r="D32" i="86"/>
  <c r="E32" i="86"/>
  <c r="F32" i="86"/>
  <c r="G32" i="86"/>
  <c r="H32" i="86"/>
  <c r="I32" i="86"/>
  <c r="D33" i="86"/>
  <c r="E33" i="86"/>
  <c r="F33" i="86"/>
  <c r="G33" i="86"/>
  <c r="H33" i="86"/>
  <c r="I33" i="86"/>
  <c r="D34" i="86"/>
  <c r="E34" i="86"/>
  <c r="F34" i="86"/>
  <c r="G34" i="86"/>
  <c r="H34" i="86"/>
  <c r="I34" i="86"/>
  <c r="D35" i="86"/>
  <c r="E35" i="86"/>
  <c r="F35" i="86"/>
  <c r="G35" i="86"/>
  <c r="H35" i="86"/>
  <c r="I35" i="86"/>
  <c r="D36" i="86"/>
  <c r="E36" i="86"/>
  <c r="F36" i="86"/>
  <c r="G36" i="86"/>
  <c r="H36" i="86"/>
  <c r="I36" i="86"/>
  <c r="D37" i="86"/>
  <c r="E37" i="86"/>
  <c r="F37" i="86"/>
  <c r="G37" i="86"/>
  <c r="H37" i="86"/>
  <c r="I37" i="86"/>
  <c r="D38" i="86"/>
  <c r="E38" i="86"/>
  <c r="F38" i="86"/>
  <c r="G38" i="86"/>
  <c r="H38" i="86"/>
  <c r="I38" i="86"/>
  <c r="D39" i="86"/>
  <c r="E39" i="86"/>
  <c r="F39" i="86"/>
  <c r="G39" i="86"/>
  <c r="H39" i="86"/>
  <c r="I39" i="86"/>
  <c r="I16" i="86"/>
  <c r="H16" i="86"/>
  <c r="G16" i="86"/>
  <c r="F16" i="86"/>
  <c r="E16" i="86"/>
  <c r="D16" i="86"/>
  <c r="D15" i="86" s="1"/>
  <c r="D13" i="86"/>
  <c r="E13" i="86"/>
  <c r="F13" i="86"/>
  <c r="G13" i="86"/>
  <c r="H13" i="86"/>
  <c r="I13" i="86"/>
  <c r="D14" i="86"/>
  <c r="E14" i="86"/>
  <c r="F14" i="86"/>
  <c r="G14" i="86"/>
  <c r="H14" i="86"/>
  <c r="I14" i="86"/>
  <c r="D12" i="86"/>
  <c r="E12" i="86"/>
  <c r="F12" i="86"/>
  <c r="G12" i="86"/>
  <c r="H12" i="86"/>
  <c r="I12" i="86"/>
  <c r="C14" i="73"/>
  <c r="D14" i="73"/>
  <c r="E14" i="73"/>
  <c r="C15" i="73"/>
  <c r="D15" i="73"/>
  <c r="E15" i="73"/>
  <c r="C16" i="73"/>
  <c r="D16" i="73"/>
  <c r="E16" i="73"/>
  <c r="C17" i="73"/>
  <c r="D17" i="73"/>
  <c r="E17" i="73"/>
  <c r="C18" i="73"/>
  <c r="D18" i="73"/>
  <c r="E18" i="73"/>
  <c r="C19" i="73"/>
  <c r="D19" i="73"/>
  <c r="E19" i="73"/>
  <c r="C20" i="73"/>
  <c r="D20" i="73"/>
  <c r="E20" i="73"/>
  <c r="C21" i="73"/>
  <c r="D21" i="73"/>
  <c r="E21" i="73"/>
  <c r="C22" i="73"/>
  <c r="D22" i="73"/>
  <c r="E22" i="73"/>
  <c r="C23" i="73"/>
  <c r="D23" i="73"/>
  <c r="E23" i="73"/>
  <c r="C24" i="73"/>
  <c r="D24" i="73"/>
  <c r="E24" i="73"/>
  <c r="C25" i="73"/>
  <c r="D25" i="73"/>
  <c r="E25" i="73"/>
  <c r="C26" i="73"/>
  <c r="D26" i="73"/>
  <c r="E26" i="73"/>
  <c r="C27" i="73"/>
  <c r="D27" i="73"/>
  <c r="E27" i="73"/>
  <c r="C28" i="73"/>
  <c r="D28" i="73"/>
  <c r="E28" i="73"/>
  <c r="C29" i="73"/>
  <c r="D29" i="73"/>
  <c r="E29" i="73"/>
  <c r="C30" i="73"/>
  <c r="D30" i="73"/>
  <c r="E30" i="73"/>
  <c r="E13" i="73"/>
  <c r="D13" i="73"/>
  <c r="C13" i="73"/>
  <c r="E12" i="73"/>
  <c r="D12" i="73"/>
  <c r="C12" i="73"/>
  <c r="F56" i="72"/>
  <c r="E56" i="72"/>
  <c r="D56" i="72"/>
  <c r="D44" i="72"/>
  <c r="E44" i="72"/>
  <c r="F44" i="72"/>
  <c r="D45" i="72"/>
  <c r="E45" i="72"/>
  <c r="F45" i="72"/>
  <c r="D46" i="72"/>
  <c r="E46" i="72"/>
  <c r="F46" i="72"/>
  <c r="D47" i="72"/>
  <c r="E47" i="72"/>
  <c r="F47" i="72"/>
  <c r="D48" i="72"/>
  <c r="E48" i="72"/>
  <c r="F48" i="72"/>
  <c r="D49" i="72"/>
  <c r="E49" i="72"/>
  <c r="F49" i="72"/>
  <c r="D50" i="72"/>
  <c r="E50" i="72"/>
  <c r="F50" i="72"/>
  <c r="D51" i="72"/>
  <c r="E51" i="72"/>
  <c r="F51" i="72"/>
  <c r="D52" i="72"/>
  <c r="E52" i="72"/>
  <c r="F52" i="72"/>
  <c r="D53" i="72"/>
  <c r="E53" i="72"/>
  <c r="F53" i="72"/>
  <c r="D54" i="72"/>
  <c r="E54" i="72"/>
  <c r="F54" i="72"/>
  <c r="D55" i="72"/>
  <c r="E55" i="72"/>
  <c r="F55" i="72"/>
  <c r="D41" i="72"/>
  <c r="E41" i="72"/>
  <c r="F41" i="72"/>
  <c r="D42" i="72"/>
  <c r="E42" i="72"/>
  <c r="F42" i="72"/>
  <c r="D43" i="72"/>
  <c r="E43" i="72"/>
  <c r="F43" i="72"/>
  <c r="F40" i="72"/>
  <c r="E40" i="72"/>
  <c r="D40" i="72"/>
  <c r="D17" i="72"/>
  <c r="E17" i="72"/>
  <c r="F17" i="72"/>
  <c r="D18" i="72"/>
  <c r="E18" i="72"/>
  <c r="F18" i="72"/>
  <c r="D19" i="72"/>
  <c r="E19" i="72"/>
  <c r="F19" i="72"/>
  <c r="D20" i="72"/>
  <c r="E20" i="72"/>
  <c r="F20" i="72"/>
  <c r="D21" i="72"/>
  <c r="E21" i="72"/>
  <c r="F21" i="72"/>
  <c r="D22" i="72"/>
  <c r="E22" i="72"/>
  <c r="F22" i="72"/>
  <c r="D23" i="72"/>
  <c r="E23" i="72"/>
  <c r="F23" i="72"/>
  <c r="D24" i="72"/>
  <c r="E24" i="72"/>
  <c r="F24" i="72"/>
  <c r="D25" i="72"/>
  <c r="E25" i="72"/>
  <c r="F25" i="72"/>
  <c r="D26" i="72"/>
  <c r="E26" i="72"/>
  <c r="F26" i="72"/>
  <c r="D27" i="72"/>
  <c r="E27" i="72"/>
  <c r="F27" i="72"/>
  <c r="D28" i="72"/>
  <c r="E28" i="72"/>
  <c r="F28" i="72"/>
  <c r="D29" i="72"/>
  <c r="E29" i="72"/>
  <c r="F29" i="72"/>
  <c r="D30" i="72"/>
  <c r="E30" i="72"/>
  <c r="F30" i="72"/>
  <c r="D31" i="72"/>
  <c r="E31" i="72"/>
  <c r="F31" i="72"/>
  <c r="D32" i="72"/>
  <c r="E32" i="72"/>
  <c r="F32" i="72"/>
  <c r="D33" i="72"/>
  <c r="E33" i="72"/>
  <c r="F33" i="72"/>
  <c r="D34" i="72"/>
  <c r="E34" i="72"/>
  <c r="F34" i="72"/>
  <c r="D35" i="72"/>
  <c r="E35" i="72"/>
  <c r="F35" i="72"/>
  <c r="D36" i="72"/>
  <c r="E36" i="72"/>
  <c r="F36" i="72"/>
  <c r="D37" i="72"/>
  <c r="E37" i="72"/>
  <c r="F37" i="72"/>
  <c r="D38" i="72"/>
  <c r="E38" i="72"/>
  <c r="F38" i="72"/>
  <c r="D39" i="72"/>
  <c r="E39" i="72"/>
  <c r="F39" i="72"/>
  <c r="F16" i="72"/>
  <c r="E16" i="72"/>
  <c r="D16" i="72"/>
  <c r="D13" i="72"/>
  <c r="E13" i="72"/>
  <c r="F13" i="72"/>
  <c r="D14" i="72"/>
  <c r="E14" i="72"/>
  <c r="F14" i="72"/>
  <c r="F12" i="72"/>
  <c r="E12" i="72"/>
  <c r="D12" i="72"/>
  <c r="C14" i="71"/>
  <c r="D14" i="71"/>
  <c r="E14" i="71"/>
  <c r="F14" i="71"/>
  <c r="G14" i="71"/>
  <c r="C15" i="71"/>
  <c r="D15" i="71"/>
  <c r="E15" i="71"/>
  <c r="F15" i="71"/>
  <c r="G15" i="71"/>
  <c r="C16" i="71"/>
  <c r="D16" i="71"/>
  <c r="E16" i="71"/>
  <c r="F16" i="71"/>
  <c r="G16" i="71"/>
  <c r="C17" i="71"/>
  <c r="D17" i="71"/>
  <c r="E17" i="71"/>
  <c r="F17" i="71"/>
  <c r="G17" i="71"/>
  <c r="C18" i="71"/>
  <c r="D18" i="71"/>
  <c r="E18" i="71"/>
  <c r="F18" i="71"/>
  <c r="G18" i="71"/>
  <c r="C19" i="71"/>
  <c r="D19" i="71"/>
  <c r="E19" i="71"/>
  <c r="F19" i="71"/>
  <c r="G19" i="71"/>
  <c r="C20" i="71"/>
  <c r="D20" i="71"/>
  <c r="E20" i="71"/>
  <c r="F20" i="71"/>
  <c r="G20" i="71"/>
  <c r="C21" i="71"/>
  <c r="D21" i="71"/>
  <c r="E21" i="71"/>
  <c r="F21" i="71"/>
  <c r="G21" i="71"/>
  <c r="C22" i="71"/>
  <c r="D22" i="71"/>
  <c r="E22" i="71"/>
  <c r="F22" i="71"/>
  <c r="G22" i="71"/>
  <c r="C23" i="71"/>
  <c r="D23" i="71"/>
  <c r="E23" i="71"/>
  <c r="F23" i="71"/>
  <c r="G23" i="71"/>
  <c r="C24" i="71"/>
  <c r="D24" i="71"/>
  <c r="E24" i="71"/>
  <c r="F24" i="71"/>
  <c r="G24" i="71"/>
  <c r="C25" i="71"/>
  <c r="D25" i="71"/>
  <c r="E25" i="71"/>
  <c r="F25" i="71"/>
  <c r="G25" i="71"/>
  <c r="C26" i="71"/>
  <c r="D26" i="71"/>
  <c r="E26" i="71"/>
  <c r="F26" i="71"/>
  <c r="G26" i="71"/>
  <c r="C27" i="71"/>
  <c r="D27" i="71"/>
  <c r="E27" i="71"/>
  <c r="F27" i="71"/>
  <c r="G27" i="71"/>
  <c r="C28" i="71"/>
  <c r="D28" i="71"/>
  <c r="E28" i="71"/>
  <c r="F28" i="71"/>
  <c r="G28" i="71"/>
  <c r="C29" i="71"/>
  <c r="D29" i="71"/>
  <c r="E29" i="71"/>
  <c r="F29" i="71"/>
  <c r="G29" i="71"/>
  <c r="C30" i="71"/>
  <c r="D30" i="71"/>
  <c r="E30" i="71"/>
  <c r="F30" i="71"/>
  <c r="G30" i="71"/>
  <c r="C13" i="71"/>
  <c r="D13" i="71"/>
  <c r="E13" i="71"/>
  <c r="F13" i="71"/>
  <c r="G13" i="71"/>
  <c r="G12" i="71"/>
  <c r="F12" i="71"/>
  <c r="E12" i="71"/>
  <c r="D12" i="71"/>
  <c r="C12" i="71"/>
  <c r="H56" i="70"/>
  <c r="G56" i="70"/>
  <c r="F56" i="70"/>
  <c r="E56" i="70"/>
  <c r="D56" i="70"/>
  <c r="H55" i="70"/>
  <c r="G55" i="70"/>
  <c r="F55" i="70"/>
  <c r="E55" i="70"/>
  <c r="D55" i="70"/>
  <c r="H54" i="70"/>
  <c r="G54" i="70"/>
  <c r="F54" i="70"/>
  <c r="E54" i="70"/>
  <c r="D54" i="70"/>
  <c r="H53" i="70"/>
  <c r="G53" i="70"/>
  <c r="F53" i="70"/>
  <c r="E53" i="70"/>
  <c r="D53" i="70"/>
  <c r="H52" i="70"/>
  <c r="G52" i="70"/>
  <c r="F52" i="70"/>
  <c r="E52" i="70"/>
  <c r="D52" i="70"/>
  <c r="H51" i="70"/>
  <c r="G51" i="70"/>
  <c r="F51" i="70"/>
  <c r="E51" i="70"/>
  <c r="D51" i="70"/>
  <c r="H50" i="70"/>
  <c r="G50" i="70"/>
  <c r="F50" i="70"/>
  <c r="E50" i="70"/>
  <c r="D50" i="70"/>
  <c r="H49" i="70"/>
  <c r="G49" i="70"/>
  <c r="F49" i="70"/>
  <c r="E49" i="70"/>
  <c r="D49" i="70"/>
  <c r="H48" i="70"/>
  <c r="G48" i="70"/>
  <c r="F48" i="70"/>
  <c r="E48" i="70"/>
  <c r="D48" i="70"/>
  <c r="H47" i="70"/>
  <c r="G47" i="70"/>
  <c r="F47" i="70"/>
  <c r="E47" i="70"/>
  <c r="D47" i="70"/>
  <c r="H46" i="70"/>
  <c r="G46" i="70"/>
  <c r="F46" i="70"/>
  <c r="E46" i="70"/>
  <c r="D46" i="70"/>
  <c r="H45" i="70"/>
  <c r="G45" i="70"/>
  <c r="F45" i="70"/>
  <c r="E45" i="70"/>
  <c r="D45" i="70"/>
  <c r="H44" i="70"/>
  <c r="G44" i="70"/>
  <c r="F44" i="70"/>
  <c r="E44" i="70"/>
  <c r="D44" i="70"/>
  <c r="H43" i="70"/>
  <c r="G43" i="70"/>
  <c r="F43" i="70"/>
  <c r="E43" i="70"/>
  <c r="D43" i="70"/>
  <c r="H42" i="70"/>
  <c r="G42" i="70"/>
  <c r="F42" i="70"/>
  <c r="E42" i="70"/>
  <c r="D42" i="70"/>
  <c r="H41" i="70"/>
  <c r="G41" i="70"/>
  <c r="F41" i="70"/>
  <c r="E41" i="70"/>
  <c r="D41" i="70"/>
  <c r="H40" i="70"/>
  <c r="G40" i="70"/>
  <c r="F40" i="70"/>
  <c r="E40" i="70"/>
  <c r="D40" i="70"/>
  <c r="D17" i="70"/>
  <c r="E17" i="70"/>
  <c r="F17" i="70"/>
  <c r="G17" i="70"/>
  <c r="H17" i="70"/>
  <c r="D18" i="70"/>
  <c r="E18" i="70"/>
  <c r="F18" i="70"/>
  <c r="G18" i="70"/>
  <c r="H18" i="70"/>
  <c r="D19" i="70"/>
  <c r="E19" i="70"/>
  <c r="F19" i="70"/>
  <c r="G19" i="70"/>
  <c r="H19" i="70"/>
  <c r="D20" i="70"/>
  <c r="E20" i="70"/>
  <c r="F20" i="70"/>
  <c r="G20" i="70"/>
  <c r="H20" i="70"/>
  <c r="D21" i="70"/>
  <c r="E21" i="70"/>
  <c r="F21" i="70"/>
  <c r="G21" i="70"/>
  <c r="H21" i="70"/>
  <c r="D22" i="70"/>
  <c r="E22" i="70"/>
  <c r="F22" i="70"/>
  <c r="G22" i="70"/>
  <c r="H22" i="70"/>
  <c r="D23" i="70"/>
  <c r="E23" i="70"/>
  <c r="F23" i="70"/>
  <c r="G23" i="70"/>
  <c r="H23" i="70"/>
  <c r="D24" i="70"/>
  <c r="E24" i="70"/>
  <c r="F24" i="70"/>
  <c r="G24" i="70"/>
  <c r="H24" i="70"/>
  <c r="D25" i="70"/>
  <c r="E25" i="70"/>
  <c r="F25" i="70"/>
  <c r="G25" i="70"/>
  <c r="H25" i="70"/>
  <c r="D26" i="70"/>
  <c r="E26" i="70"/>
  <c r="F26" i="70"/>
  <c r="G26" i="70"/>
  <c r="H26" i="70"/>
  <c r="D27" i="70"/>
  <c r="E27" i="70"/>
  <c r="F27" i="70"/>
  <c r="G27" i="70"/>
  <c r="H27" i="70"/>
  <c r="D28" i="70"/>
  <c r="E28" i="70"/>
  <c r="F28" i="70"/>
  <c r="G28" i="70"/>
  <c r="H28" i="70"/>
  <c r="D29" i="70"/>
  <c r="E29" i="70"/>
  <c r="F29" i="70"/>
  <c r="G29" i="70"/>
  <c r="H29" i="70"/>
  <c r="D30" i="70"/>
  <c r="E30" i="70"/>
  <c r="F30" i="70"/>
  <c r="G30" i="70"/>
  <c r="H30" i="70"/>
  <c r="D31" i="70"/>
  <c r="E31" i="70"/>
  <c r="F31" i="70"/>
  <c r="G31" i="70"/>
  <c r="H31" i="70"/>
  <c r="D32" i="70"/>
  <c r="E32" i="70"/>
  <c r="F32" i="70"/>
  <c r="G32" i="70"/>
  <c r="H32" i="70"/>
  <c r="D33" i="70"/>
  <c r="E33" i="70"/>
  <c r="F33" i="70"/>
  <c r="G33" i="70"/>
  <c r="H33" i="70"/>
  <c r="D34" i="70"/>
  <c r="E34" i="70"/>
  <c r="F34" i="70"/>
  <c r="G34" i="70"/>
  <c r="H34" i="70"/>
  <c r="D35" i="70"/>
  <c r="E35" i="70"/>
  <c r="F35" i="70"/>
  <c r="G35" i="70"/>
  <c r="H35" i="70"/>
  <c r="D36" i="70"/>
  <c r="E36" i="70"/>
  <c r="F36" i="70"/>
  <c r="G36" i="70"/>
  <c r="H36" i="70"/>
  <c r="D37" i="70"/>
  <c r="E37" i="70"/>
  <c r="F37" i="70"/>
  <c r="G37" i="70"/>
  <c r="H37" i="70"/>
  <c r="D38" i="70"/>
  <c r="E38" i="70"/>
  <c r="F38" i="70"/>
  <c r="G38" i="70"/>
  <c r="H38" i="70"/>
  <c r="D39" i="70"/>
  <c r="E39" i="70"/>
  <c r="F39" i="70"/>
  <c r="G39" i="70"/>
  <c r="H39" i="70"/>
  <c r="H16" i="70"/>
  <c r="G16" i="70"/>
  <c r="F16" i="70"/>
  <c r="E16" i="70"/>
  <c r="D16" i="70"/>
  <c r="D13" i="70"/>
  <c r="E13" i="70"/>
  <c r="F13" i="70"/>
  <c r="G13" i="70"/>
  <c r="H13" i="70"/>
  <c r="D14" i="70"/>
  <c r="E14" i="70"/>
  <c r="F14" i="70"/>
  <c r="G14" i="70"/>
  <c r="H14" i="70"/>
  <c r="D12" i="70"/>
  <c r="E12" i="70"/>
  <c r="F12" i="70"/>
  <c r="G12" i="70"/>
  <c r="H12" i="70"/>
  <c r="J16" i="69"/>
  <c r="K16" i="69"/>
  <c r="L16" i="69"/>
  <c r="M16" i="69"/>
  <c r="J17" i="69"/>
  <c r="K17" i="69"/>
  <c r="L17" i="69"/>
  <c r="M17" i="69"/>
  <c r="J18" i="69"/>
  <c r="K18" i="69"/>
  <c r="L18" i="69"/>
  <c r="M18" i="69"/>
  <c r="J19" i="69"/>
  <c r="K19" i="69"/>
  <c r="L19" i="69"/>
  <c r="M19" i="69"/>
  <c r="J20" i="69"/>
  <c r="K20" i="69"/>
  <c r="L20" i="69"/>
  <c r="M20" i="69"/>
  <c r="J21" i="69"/>
  <c r="K21" i="69"/>
  <c r="L21" i="69"/>
  <c r="M21" i="69"/>
  <c r="J22" i="69"/>
  <c r="K22" i="69"/>
  <c r="L22" i="69"/>
  <c r="M22" i="69"/>
  <c r="J23" i="69"/>
  <c r="K23" i="69"/>
  <c r="L23" i="69"/>
  <c r="M23" i="69"/>
  <c r="J24" i="69"/>
  <c r="K24" i="69"/>
  <c r="L24" i="69"/>
  <c r="M24" i="69"/>
  <c r="J25" i="69"/>
  <c r="K25" i="69"/>
  <c r="L25" i="69"/>
  <c r="M25" i="69"/>
  <c r="J26" i="69"/>
  <c r="K26" i="69"/>
  <c r="L26" i="69"/>
  <c r="M26" i="69"/>
  <c r="J27" i="69"/>
  <c r="K27" i="69"/>
  <c r="L27" i="69"/>
  <c r="M27" i="69"/>
  <c r="J28" i="69"/>
  <c r="K28" i="69"/>
  <c r="L28" i="69"/>
  <c r="M28" i="69"/>
  <c r="J29" i="69"/>
  <c r="K29" i="69"/>
  <c r="L29" i="69"/>
  <c r="M29" i="69"/>
  <c r="J30" i="69"/>
  <c r="K30" i="69"/>
  <c r="L30" i="69"/>
  <c r="M30" i="69"/>
  <c r="J31" i="69"/>
  <c r="K31" i="69"/>
  <c r="L31" i="69"/>
  <c r="M31" i="69"/>
  <c r="J32" i="69"/>
  <c r="K32" i="69"/>
  <c r="L32" i="69"/>
  <c r="M32" i="69"/>
  <c r="K15" i="69"/>
  <c r="L15" i="69"/>
  <c r="M15" i="69"/>
  <c r="J15" i="69"/>
  <c r="H32" i="69"/>
  <c r="G32" i="69"/>
  <c r="F32" i="69"/>
  <c r="E32" i="69"/>
  <c r="D32" i="69"/>
  <c r="H31" i="69"/>
  <c r="G31" i="69"/>
  <c r="F31" i="69"/>
  <c r="E31" i="69"/>
  <c r="D31" i="69"/>
  <c r="H30" i="69"/>
  <c r="G30" i="69"/>
  <c r="F30" i="69"/>
  <c r="E30" i="69"/>
  <c r="D30" i="69"/>
  <c r="H29" i="69"/>
  <c r="G29" i="69"/>
  <c r="F29" i="69"/>
  <c r="E29" i="69"/>
  <c r="D29" i="69"/>
  <c r="H28" i="69"/>
  <c r="G28" i="69"/>
  <c r="F28" i="69"/>
  <c r="E28" i="69"/>
  <c r="D28" i="69"/>
  <c r="H27" i="69"/>
  <c r="G27" i="69"/>
  <c r="F27" i="69"/>
  <c r="E27" i="69"/>
  <c r="D27" i="69"/>
  <c r="H26" i="69"/>
  <c r="G26" i="69"/>
  <c r="F26" i="69"/>
  <c r="E26" i="69"/>
  <c r="D26" i="69"/>
  <c r="H25" i="69"/>
  <c r="G25" i="69"/>
  <c r="F25" i="69"/>
  <c r="E25" i="69"/>
  <c r="D25" i="69"/>
  <c r="H24" i="69"/>
  <c r="G24" i="69"/>
  <c r="F24" i="69"/>
  <c r="E24" i="69"/>
  <c r="D24" i="69"/>
  <c r="H23" i="69"/>
  <c r="G23" i="69"/>
  <c r="F23" i="69"/>
  <c r="E23" i="69"/>
  <c r="D23" i="69"/>
  <c r="H22" i="69"/>
  <c r="G22" i="69"/>
  <c r="F22" i="69"/>
  <c r="E22" i="69"/>
  <c r="D22" i="69"/>
  <c r="H21" i="69"/>
  <c r="G21" i="69"/>
  <c r="F21" i="69"/>
  <c r="E21" i="69"/>
  <c r="D21" i="69"/>
  <c r="H20" i="69"/>
  <c r="G20" i="69"/>
  <c r="F20" i="69"/>
  <c r="E20" i="69"/>
  <c r="D20" i="69"/>
  <c r="H19" i="69"/>
  <c r="G19" i="69"/>
  <c r="F19" i="69"/>
  <c r="E19" i="69"/>
  <c r="D19" i="69"/>
  <c r="H18" i="69"/>
  <c r="G18" i="69"/>
  <c r="F18" i="69"/>
  <c r="E18" i="69"/>
  <c r="D18" i="69"/>
  <c r="H17" i="69"/>
  <c r="G17" i="69"/>
  <c r="F17" i="69"/>
  <c r="E17" i="69"/>
  <c r="D17" i="69"/>
  <c r="H16" i="69"/>
  <c r="G16" i="69"/>
  <c r="F16" i="69"/>
  <c r="E16" i="69"/>
  <c r="D16" i="69"/>
  <c r="E15" i="69"/>
  <c r="F15" i="69"/>
  <c r="G15" i="69"/>
  <c r="H15" i="69"/>
  <c r="D15" i="69"/>
  <c r="K14" i="69"/>
  <c r="L14" i="69"/>
  <c r="M14" i="69"/>
  <c r="J14" i="69"/>
  <c r="E14" i="69"/>
  <c r="F14" i="69"/>
  <c r="G14" i="69"/>
  <c r="H14" i="69"/>
  <c r="D14" i="69"/>
  <c r="L58" i="68"/>
  <c r="M58" i="68"/>
  <c r="N58" i="68"/>
  <c r="K58" i="68"/>
  <c r="K43" i="68"/>
  <c r="L43" i="68"/>
  <c r="M43" i="68"/>
  <c r="N43" i="68"/>
  <c r="K44" i="68"/>
  <c r="L44" i="68"/>
  <c r="M44" i="68"/>
  <c r="N44" i="68"/>
  <c r="K45" i="68"/>
  <c r="L45" i="68"/>
  <c r="M45" i="68"/>
  <c r="N45" i="68"/>
  <c r="K46" i="68"/>
  <c r="L46" i="68"/>
  <c r="M46" i="68"/>
  <c r="N46" i="68"/>
  <c r="K47" i="68"/>
  <c r="L47" i="68"/>
  <c r="M47" i="68"/>
  <c r="N47" i="68"/>
  <c r="K48" i="68"/>
  <c r="L48" i="68"/>
  <c r="M48" i="68"/>
  <c r="N48" i="68"/>
  <c r="K49" i="68"/>
  <c r="L49" i="68"/>
  <c r="M49" i="68"/>
  <c r="N49" i="68"/>
  <c r="K50" i="68"/>
  <c r="L50" i="68"/>
  <c r="M50" i="68"/>
  <c r="N50" i="68"/>
  <c r="K51" i="68"/>
  <c r="L51" i="68"/>
  <c r="M51" i="68"/>
  <c r="N51" i="68"/>
  <c r="K52" i="68"/>
  <c r="L52" i="68"/>
  <c r="M52" i="68"/>
  <c r="N52" i="68"/>
  <c r="K53" i="68"/>
  <c r="L53" i="68"/>
  <c r="M53" i="68"/>
  <c r="N53" i="68"/>
  <c r="K54" i="68"/>
  <c r="L54" i="68"/>
  <c r="M54" i="68"/>
  <c r="N54" i="68"/>
  <c r="K55" i="68"/>
  <c r="L55" i="68"/>
  <c r="M55" i="68"/>
  <c r="N55" i="68"/>
  <c r="K56" i="68"/>
  <c r="L56" i="68"/>
  <c r="M56" i="68"/>
  <c r="N56" i="68"/>
  <c r="K57" i="68"/>
  <c r="L57" i="68"/>
  <c r="M57" i="68"/>
  <c r="N57" i="68"/>
  <c r="L42" i="68"/>
  <c r="M42" i="68"/>
  <c r="N42" i="68"/>
  <c r="K42" i="68"/>
  <c r="F58" i="68"/>
  <c r="G58" i="68"/>
  <c r="H58" i="68"/>
  <c r="I58" i="68"/>
  <c r="E58" i="68"/>
  <c r="E43" i="68"/>
  <c r="F43" i="68"/>
  <c r="G43" i="68"/>
  <c r="H43" i="68"/>
  <c r="I43" i="68"/>
  <c r="E44" i="68"/>
  <c r="F44" i="68"/>
  <c r="G44" i="68"/>
  <c r="H44" i="68"/>
  <c r="I44" i="68"/>
  <c r="E45" i="68"/>
  <c r="F45" i="68"/>
  <c r="G45" i="68"/>
  <c r="H45" i="68"/>
  <c r="I45" i="68"/>
  <c r="E46" i="68"/>
  <c r="F46" i="68"/>
  <c r="G46" i="68"/>
  <c r="H46" i="68"/>
  <c r="I46" i="68"/>
  <c r="E47" i="68"/>
  <c r="F47" i="68"/>
  <c r="G47" i="68"/>
  <c r="H47" i="68"/>
  <c r="I47" i="68"/>
  <c r="E48" i="68"/>
  <c r="F48" i="68"/>
  <c r="G48" i="68"/>
  <c r="H48" i="68"/>
  <c r="I48" i="68"/>
  <c r="E49" i="68"/>
  <c r="F49" i="68"/>
  <c r="G49" i="68"/>
  <c r="H49" i="68"/>
  <c r="I49" i="68"/>
  <c r="E50" i="68"/>
  <c r="F50" i="68"/>
  <c r="G50" i="68"/>
  <c r="H50" i="68"/>
  <c r="I50" i="68"/>
  <c r="E51" i="68"/>
  <c r="F51" i="68"/>
  <c r="G51" i="68"/>
  <c r="H51" i="68"/>
  <c r="I51" i="68"/>
  <c r="E52" i="68"/>
  <c r="F52" i="68"/>
  <c r="G52" i="68"/>
  <c r="H52" i="68"/>
  <c r="I52" i="68"/>
  <c r="E53" i="68"/>
  <c r="F53" i="68"/>
  <c r="G53" i="68"/>
  <c r="H53" i="68"/>
  <c r="I53" i="68"/>
  <c r="E54" i="68"/>
  <c r="F54" i="68"/>
  <c r="G54" i="68"/>
  <c r="H54" i="68"/>
  <c r="I54" i="68"/>
  <c r="E55" i="68"/>
  <c r="F55" i="68"/>
  <c r="G55" i="68"/>
  <c r="H55" i="68"/>
  <c r="I55" i="68"/>
  <c r="E56" i="68"/>
  <c r="F56" i="68"/>
  <c r="G56" i="68"/>
  <c r="H56" i="68"/>
  <c r="I56" i="68"/>
  <c r="E57" i="68"/>
  <c r="F57" i="68"/>
  <c r="G57" i="68"/>
  <c r="H57" i="68"/>
  <c r="I57" i="68"/>
  <c r="F42" i="68"/>
  <c r="G42" i="68"/>
  <c r="H42" i="68"/>
  <c r="I42" i="68"/>
  <c r="E42" i="68"/>
  <c r="K19" i="68"/>
  <c r="L19" i="68"/>
  <c r="M19" i="68"/>
  <c r="N19" i="68"/>
  <c r="K20" i="68"/>
  <c r="L20" i="68"/>
  <c r="M20" i="68"/>
  <c r="N20" i="68"/>
  <c r="K21" i="68"/>
  <c r="L21" i="68"/>
  <c r="M21" i="68"/>
  <c r="N21" i="68"/>
  <c r="K22" i="68"/>
  <c r="L22" i="68"/>
  <c r="M22" i="68"/>
  <c r="N22" i="68"/>
  <c r="K23" i="68"/>
  <c r="L23" i="68"/>
  <c r="M23" i="68"/>
  <c r="N23" i="68"/>
  <c r="K24" i="68"/>
  <c r="L24" i="68"/>
  <c r="M24" i="68"/>
  <c r="N24" i="68"/>
  <c r="K25" i="68"/>
  <c r="L25" i="68"/>
  <c r="M25" i="68"/>
  <c r="N25" i="68"/>
  <c r="K26" i="68"/>
  <c r="L26" i="68"/>
  <c r="M26" i="68"/>
  <c r="N26" i="68"/>
  <c r="K27" i="68"/>
  <c r="L27" i="68"/>
  <c r="M27" i="68"/>
  <c r="N27" i="68"/>
  <c r="K28" i="68"/>
  <c r="L28" i="68"/>
  <c r="M28" i="68"/>
  <c r="N28" i="68"/>
  <c r="K29" i="68"/>
  <c r="L29" i="68"/>
  <c r="M29" i="68"/>
  <c r="N29" i="68"/>
  <c r="K30" i="68"/>
  <c r="L30" i="68"/>
  <c r="M30" i="68"/>
  <c r="N30" i="68"/>
  <c r="K31" i="68"/>
  <c r="L31" i="68"/>
  <c r="M31" i="68"/>
  <c r="N31" i="68"/>
  <c r="K32" i="68"/>
  <c r="L32" i="68"/>
  <c r="M32" i="68"/>
  <c r="N32" i="68"/>
  <c r="K33" i="68"/>
  <c r="L33" i="68"/>
  <c r="M33" i="68"/>
  <c r="N33" i="68"/>
  <c r="K34" i="68"/>
  <c r="L34" i="68"/>
  <c r="M34" i="68"/>
  <c r="N34" i="68"/>
  <c r="K35" i="68"/>
  <c r="L35" i="68"/>
  <c r="M35" i="68"/>
  <c r="N35" i="68"/>
  <c r="K36" i="68"/>
  <c r="L36" i="68"/>
  <c r="M36" i="68"/>
  <c r="N36" i="68"/>
  <c r="K37" i="68"/>
  <c r="L37" i="68"/>
  <c r="M37" i="68"/>
  <c r="N37" i="68"/>
  <c r="K38" i="68"/>
  <c r="L38" i="68"/>
  <c r="M38" i="68"/>
  <c r="N38" i="68"/>
  <c r="K39" i="68"/>
  <c r="L39" i="68"/>
  <c r="M39" i="68"/>
  <c r="N39" i="68"/>
  <c r="K40" i="68"/>
  <c r="L40" i="68"/>
  <c r="M40" i="68"/>
  <c r="N40" i="68"/>
  <c r="K41" i="68"/>
  <c r="L41" i="68"/>
  <c r="M41" i="68"/>
  <c r="N41" i="68"/>
  <c r="L18" i="68"/>
  <c r="M18" i="68"/>
  <c r="N18" i="68"/>
  <c r="K18" i="68"/>
  <c r="E19" i="68"/>
  <c r="F19" i="68"/>
  <c r="G19" i="68"/>
  <c r="H19" i="68"/>
  <c r="I19" i="68"/>
  <c r="E20" i="68"/>
  <c r="F20" i="68"/>
  <c r="G20" i="68"/>
  <c r="H20" i="68"/>
  <c r="I20" i="68"/>
  <c r="E21" i="68"/>
  <c r="F21" i="68"/>
  <c r="G21" i="68"/>
  <c r="H21" i="68"/>
  <c r="I21" i="68"/>
  <c r="E22" i="68"/>
  <c r="F22" i="68"/>
  <c r="G22" i="68"/>
  <c r="H22" i="68"/>
  <c r="I22" i="68"/>
  <c r="E23" i="68"/>
  <c r="F23" i="68"/>
  <c r="G23" i="68"/>
  <c r="H23" i="68"/>
  <c r="I23" i="68"/>
  <c r="E24" i="68"/>
  <c r="F24" i="68"/>
  <c r="G24" i="68"/>
  <c r="H24" i="68"/>
  <c r="I24" i="68"/>
  <c r="E25" i="68"/>
  <c r="F25" i="68"/>
  <c r="G25" i="68"/>
  <c r="H25" i="68"/>
  <c r="I25" i="68"/>
  <c r="E26" i="68"/>
  <c r="F26" i="68"/>
  <c r="G26" i="68"/>
  <c r="H26" i="68"/>
  <c r="I26" i="68"/>
  <c r="E27" i="68"/>
  <c r="F27" i="68"/>
  <c r="G27" i="68"/>
  <c r="H27" i="68"/>
  <c r="I27" i="68"/>
  <c r="E28" i="68"/>
  <c r="F28" i="68"/>
  <c r="G28" i="68"/>
  <c r="H28" i="68"/>
  <c r="I28" i="68"/>
  <c r="E29" i="68"/>
  <c r="F29" i="68"/>
  <c r="G29" i="68"/>
  <c r="H29" i="68"/>
  <c r="I29" i="68"/>
  <c r="E30" i="68"/>
  <c r="F30" i="68"/>
  <c r="G30" i="68"/>
  <c r="H30" i="68"/>
  <c r="I30" i="68"/>
  <c r="E31" i="68"/>
  <c r="F31" i="68"/>
  <c r="G31" i="68"/>
  <c r="H31" i="68"/>
  <c r="I31" i="68"/>
  <c r="E32" i="68"/>
  <c r="F32" i="68"/>
  <c r="G32" i="68"/>
  <c r="H32" i="68"/>
  <c r="I32" i="68"/>
  <c r="E33" i="68"/>
  <c r="F33" i="68"/>
  <c r="G33" i="68"/>
  <c r="H33" i="68"/>
  <c r="I33" i="68"/>
  <c r="E34" i="68"/>
  <c r="F34" i="68"/>
  <c r="G34" i="68"/>
  <c r="H34" i="68"/>
  <c r="I34" i="68"/>
  <c r="E35" i="68"/>
  <c r="F35" i="68"/>
  <c r="G35" i="68"/>
  <c r="H35" i="68"/>
  <c r="I35" i="68"/>
  <c r="E36" i="68"/>
  <c r="F36" i="68"/>
  <c r="G36" i="68"/>
  <c r="H36" i="68"/>
  <c r="I36" i="68"/>
  <c r="E37" i="68"/>
  <c r="F37" i="68"/>
  <c r="G37" i="68"/>
  <c r="H37" i="68"/>
  <c r="I37" i="68"/>
  <c r="E38" i="68"/>
  <c r="F38" i="68"/>
  <c r="G38" i="68"/>
  <c r="H38" i="68"/>
  <c r="I38" i="68"/>
  <c r="E39" i="68"/>
  <c r="F39" i="68"/>
  <c r="G39" i="68"/>
  <c r="H39" i="68"/>
  <c r="I39" i="68"/>
  <c r="E40" i="68"/>
  <c r="F40" i="68"/>
  <c r="G40" i="68"/>
  <c r="H40" i="68"/>
  <c r="I40" i="68"/>
  <c r="E41" i="68"/>
  <c r="F41" i="68"/>
  <c r="G41" i="68"/>
  <c r="H41" i="68"/>
  <c r="I41" i="68"/>
  <c r="F18" i="68"/>
  <c r="G18" i="68"/>
  <c r="H18" i="68"/>
  <c r="I18" i="68"/>
  <c r="E18" i="68"/>
  <c r="K15" i="68"/>
  <c r="L15" i="68"/>
  <c r="M15" i="68"/>
  <c r="N15" i="68"/>
  <c r="K16" i="68"/>
  <c r="L16" i="68"/>
  <c r="M16" i="68"/>
  <c r="N16" i="68"/>
  <c r="L14" i="68"/>
  <c r="M14" i="68"/>
  <c r="N14" i="68"/>
  <c r="K14" i="68"/>
  <c r="E15" i="68"/>
  <c r="F15" i="68"/>
  <c r="G15" i="68"/>
  <c r="H15" i="68"/>
  <c r="I15" i="68"/>
  <c r="E16" i="68"/>
  <c r="F16" i="68"/>
  <c r="G16" i="68"/>
  <c r="H16" i="68"/>
  <c r="I16" i="68"/>
  <c r="F14" i="68"/>
  <c r="G14" i="68"/>
  <c r="H14" i="68"/>
  <c r="I14" i="68"/>
  <c r="E14" i="68"/>
  <c r="D14" i="67"/>
  <c r="E14" i="67"/>
  <c r="D15" i="67"/>
  <c r="E15" i="67"/>
  <c r="D16" i="67"/>
  <c r="E16" i="67"/>
  <c r="D17" i="67"/>
  <c r="E17" i="67"/>
  <c r="D18" i="67"/>
  <c r="E18" i="67"/>
  <c r="D19" i="67"/>
  <c r="E19" i="67"/>
  <c r="D20" i="67"/>
  <c r="E20" i="67"/>
  <c r="D21" i="67"/>
  <c r="E21" i="67"/>
  <c r="D22" i="67"/>
  <c r="E22" i="67"/>
  <c r="D23" i="67"/>
  <c r="E23" i="67"/>
  <c r="D24" i="67"/>
  <c r="E24" i="67"/>
  <c r="D25" i="67"/>
  <c r="E25" i="67"/>
  <c r="D26" i="67"/>
  <c r="E26" i="67"/>
  <c r="D27" i="67"/>
  <c r="E27" i="67"/>
  <c r="D28" i="67"/>
  <c r="E28" i="67"/>
  <c r="D29" i="67"/>
  <c r="E29" i="67"/>
  <c r="D30" i="67"/>
  <c r="E30" i="67"/>
  <c r="E13" i="67"/>
  <c r="D13" i="67"/>
  <c r="E12" i="67"/>
  <c r="D12" i="67"/>
  <c r="F56" i="66"/>
  <c r="E56" i="66"/>
  <c r="E41" i="66"/>
  <c r="F41" i="66"/>
  <c r="E42" i="66"/>
  <c r="F42" i="66"/>
  <c r="E43" i="66"/>
  <c r="F43" i="66"/>
  <c r="E44" i="66"/>
  <c r="F44" i="66"/>
  <c r="E45" i="66"/>
  <c r="F45" i="66"/>
  <c r="E46" i="66"/>
  <c r="F46" i="66"/>
  <c r="E47" i="66"/>
  <c r="F47" i="66"/>
  <c r="E48" i="66"/>
  <c r="F48" i="66"/>
  <c r="E49" i="66"/>
  <c r="F49" i="66"/>
  <c r="E50" i="66"/>
  <c r="F50" i="66"/>
  <c r="E51" i="66"/>
  <c r="F51" i="66"/>
  <c r="E52" i="66"/>
  <c r="F52" i="66"/>
  <c r="E53" i="66"/>
  <c r="F53" i="66"/>
  <c r="E54" i="66"/>
  <c r="F54" i="66"/>
  <c r="E55" i="66"/>
  <c r="F55" i="66"/>
  <c r="F40" i="66"/>
  <c r="E40" i="66"/>
  <c r="E17" i="66"/>
  <c r="F17" i="66"/>
  <c r="E18" i="66"/>
  <c r="F18" i="66"/>
  <c r="E19" i="66"/>
  <c r="F19" i="66"/>
  <c r="E20" i="66"/>
  <c r="F20" i="66"/>
  <c r="E21" i="66"/>
  <c r="F21" i="66"/>
  <c r="E22" i="66"/>
  <c r="F22" i="66"/>
  <c r="E23" i="66"/>
  <c r="F23" i="66"/>
  <c r="E24" i="66"/>
  <c r="F24" i="66"/>
  <c r="E25" i="66"/>
  <c r="F25" i="66"/>
  <c r="E26" i="66"/>
  <c r="F26" i="66"/>
  <c r="E27" i="66"/>
  <c r="F27" i="66"/>
  <c r="E28" i="66"/>
  <c r="F28" i="66"/>
  <c r="E29" i="66"/>
  <c r="F29" i="66"/>
  <c r="E30" i="66"/>
  <c r="F30" i="66"/>
  <c r="E31" i="66"/>
  <c r="F31" i="66"/>
  <c r="E32" i="66"/>
  <c r="F32" i="66"/>
  <c r="E33" i="66"/>
  <c r="F33" i="66"/>
  <c r="E34" i="66"/>
  <c r="F34" i="66"/>
  <c r="E35" i="66"/>
  <c r="F35" i="66"/>
  <c r="E36" i="66"/>
  <c r="F36" i="66"/>
  <c r="E37" i="66"/>
  <c r="F37" i="66"/>
  <c r="E38" i="66"/>
  <c r="F38" i="66"/>
  <c r="E39" i="66"/>
  <c r="F39" i="66"/>
  <c r="F16" i="66"/>
  <c r="E16" i="66"/>
  <c r="E13" i="66"/>
  <c r="F13" i="66"/>
  <c r="E14" i="66"/>
  <c r="F14" i="66"/>
  <c r="F12" i="66"/>
  <c r="E12" i="66"/>
  <c r="D14" i="139" l="1"/>
  <c r="D14" i="131"/>
  <c r="D20" i="139"/>
  <c r="D20" i="131"/>
  <c r="D28" i="139"/>
  <c r="D28" i="131"/>
  <c r="D36" i="139"/>
  <c r="D36" i="131"/>
  <c r="D22" i="139"/>
  <c r="D22" i="131"/>
  <c r="D30" i="139"/>
  <c r="D30" i="131"/>
  <c r="G15" i="114"/>
  <c r="K15" i="114"/>
  <c r="D38" i="116"/>
  <c r="D35" i="116"/>
  <c r="D34" i="116"/>
  <c r="D32" i="116"/>
  <c r="D31" i="116"/>
  <c r="D30" i="116"/>
  <c r="D27" i="116"/>
  <c r="D26" i="116"/>
  <c r="D24" i="116"/>
  <c r="D23" i="116"/>
  <c r="D22" i="116"/>
  <c r="D19" i="116"/>
  <c r="P15" i="116"/>
  <c r="D18" i="116"/>
  <c r="L15" i="116"/>
  <c r="D32" i="120"/>
  <c r="D24" i="120"/>
  <c r="L15" i="120"/>
  <c r="D27" i="114"/>
  <c r="F27" i="112" s="1"/>
  <c r="G15" i="110"/>
  <c r="D35" i="114"/>
  <c r="F35" i="112" s="1"/>
  <c r="D23" i="114"/>
  <c r="F23" i="112" s="1"/>
  <c r="H15" i="112"/>
  <c r="I15" i="110"/>
  <c r="U15" i="120"/>
  <c r="M15" i="120"/>
  <c r="D39" i="120"/>
  <c r="D38" i="120"/>
  <c r="D35" i="120"/>
  <c r="D34" i="120"/>
  <c r="D31" i="120"/>
  <c r="D30" i="120"/>
  <c r="D27" i="120"/>
  <c r="D26" i="120"/>
  <c r="D23" i="120"/>
  <c r="D22" i="120"/>
  <c r="T15" i="120"/>
  <c r="V15" i="120"/>
  <c r="D19" i="120"/>
  <c r="D18" i="120"/>
  <c r="J15" i="120"/>
  <c r="H15" i="114"/>
  <c r="D21" i="114"/>
  <c r="F21" i="112" s="1"/>
  <c r="F15" i="116"/>
  <c r="D36" i="116"/>
  <c r="D28" i="116"/>
  <c r="D20" i="116"/>
  <c r="H15" i="110"/>
  <c r="D16" i="118"/>
  <c r="D36" i="118"/>
  <c r="D32" i="118"/>
  <c r="D28" i="118"/>
  <c r="D24" i="118"/>
  <c r="D20" i="118"/>
  <c r="E15" i="110"/>
  <c r="F15" i="110"/>
  <c r="D15" i="112"/>
  <c r="D25" i="114"/>
  <c r="F25" i="112" s="1"/>
  <c r="D17" i="114"/>
  <c r="F17" i="112" s="1"/>
  <c r="D29" i="114"/>
  <c r="F29" i="112" s="1"/>
  <c r="E15" i="118"/>
  <c r="N15" i="120"/>
  <c r="F15" i="120"/>
  <c r="D39" i="116"/>
  <c r="D37" i="116"/>
  <c r="D29" i="116"/>
  <c r="D21" i="116"/>
  <c r="M15" i="116"/>
  <c r="D39" i="118"/>
  <c r="D38" i="118"/>
  <c r="D35" i="118"/>
  <c r="D31" i="118"/>
  <c r="D30" i="118"/>
  <c r="D27" i="118"/>
  <c r="D26" i="118"/>
  <c r="D23" i="118"/>
  <c r="D22" i="118"/>
  <c r="J15" i="118"/>
  <c r="D19" i="118"/>
  <c r="F15" i="118"/>
  <c r="D37" i="120"/>
  <c r="D33" i="120"/>
  <c r="O15" i="120"/>
  <c r="D29" i="120"/>
  <c r="D25" i="120"/>
  <c r="D21" i="120"/>
  <c r="S15" i="120"/>
  <c r="D17" i="120"/>
  <c r="P15" i="120"/>
  <c r="H15" i="120"/>
  <c r="D16" i="120"/>
  <c r="I15" i="112"/>
  <c r="D17" i="118"/>
  <c r="I15" i="118"/>
  <c r="H15" i="118"/>
  <c r="G15" i="118"/>
  <c r="H15" i="116"/>
  <c r="D16" i="116"/>
  <c r="E15" i="116"/>
  <c r="G15" i="112"/>
  <c r="D39" i="114"/>
  <c r="F39" i="112" s="1"/>
  <c r="D31" i="114"/>
  <c r="F31" i="112" s="1"/>
  <c r="D38" i="114"/>
  <c r="F38" i="112" s="1"/>
  <c r="D34" i="114"/>
  <c r="F34" i="112" s="1"/>
  <c r="D30" i="114"/>
  <c r="F30" i="112" s="1"/>
  <c r="D26" i="114"/>
  <c r="F26" i="112" s="1"/>
  <c r="D22" i="114"/>
  <c r="F22" i="112" s="1"/>
  <c r="D18" i="114"/>
  <c r="F18" i="112" s="1"/>
  <c r="D36" i="114"/>
  <c r="F36" i="112" s="1"/>
  <c r="D32" i="114"/>
  <c r="F32" i="112" s="1"/>
  <c r="D28" i="114"/>
  <c r="F28" i="112" s="1"/>
  <c r="D24" i="114"/>
  <c r="F24" i="112" s="1"/>
  <c r="D20" i="114"/>
  <c r="F20" i="112" s="1"/>
  <c r="F15" i="114"/>
  <c r="D16" i="114"/>
  <c r="F16" i="112" s="1"/>
  <c r="E15" i="112"/>
  <c r="D15" i="110"/>
  <c r="N15" i="108"/>
  <c r="F15" i="108"/>
  <c r="M15" i="108"/>
  <c r="E15" i="108"/>
  <c r="L15" i="108"/>
  <c r="O17" i="88"/>
  <c r="L15" i="104"/>
  <c r="J15" i="104"/>
  <c r="H15" i="104"/>
  <c r="F15" i="104"/>
  <c r="N15" i="106"/>
  <c r="F15" i="106"/>
  <c r="D15" i="106"/>
  <c r="L15" i="106"/>
  <c r="L17" i="88"/>
  <c r="M17" i="88"/>
  <c r="K17" i="88"/>
  <c r="F15" i="94"/>
  <c r="D24" i="94"/>
  <c r="E15" i="94"/>
  <c r="I17" i="88"/>
  <c r="G15" i="92"/>
  <c r="G17" i="88"/>
  <c r="J15" i="90"/>
  <c r="E17" i="88"/>
  <c r="D40" i="84"/>
  <c r="V15" i="84"/>
  <c r="N15" i="84"/>
  <c r="F15" i="84"/>
  <c r="L15" i="84"/>
  <c r="D19" i="84"/>
  <c r="J15" i="84"/>
  <c r="R15" i="84"/>
  <c r="D16" i="84"/>
  <c r="D17" i="82"/>
  <c r="D17" i="81"/>
  <c r="K15" i="81"/>
  <c r="D16" i="81"/>
  <c r="E15" i="86"/>
  <c r="H15" i="86"/>
  <c r="I15" i="86"/>
  <c r="F15" i="86"/>
  <c r="E15" i="66"/>
  <c r="F15" i="66"/>
  <c r="G14" i="65"/>
  <c r="G15" i="65"/>
  <c r="G16" i="65"/>
  <c r="G17" i="65"/>
  <c r="G18" i="65"/>
  <c r="G19" i="65"/>
  <c r="G20" i="65"/>
  <c r="G21" i="65"/>
  <c r="G22" i="65"/>
  <c r="G23" i="65"/>
  <c r="G24" i="65"/>
  <c r="G25" i="65"/>
  <c r="G26" i="65"/>
  <c r="G27" i="65"/>
  <c r="G28" i="65"/>
  <c r="G29" i="65"/>
  <c r="G30" i="65"/>
  <c r="G13" i="65"/>
  <c r="G12" i="65"/>
  <c r="F14" i="65"/>
  <c r="F15" i="65"/>
  <c r="F16" i="65"/>
  <c r="F17" i="65"/>
  <c r="F18" i="65"/>
  <c r="F19" i="65"/>
  <c r="F20" i="65"/>
  <c r="F21" i="65"/>
  <c r="F22" i="65"/>
  <c r="F23" i="65"/>
  <c r="F24" i="65"/>
  <c r="F25" i="65"/>
  <c r="F26" i="65"/>
  <c r="F27" i="65"/>
  <c r="F28" i="65"/>
  <c r="F29" i="65"/>
  <c r="F30" i="65"/>
  <c r="F13" i="65"/>
  <c r="F12" i="65"/>
  <c r="E14" i="65"/>
  <c r="E15" i="65"/>
  <c r="E16" i="65"/>
  <c r="E17" i="65"/>
  <c r="E18" i="65"/>
  <c r="E19" i="65"/>
  <c r="E20" i="65"/>
  <c r="E21" i="65"/>
  <c r="E22" i="65"/>
  <c r="E23" i="65"/>
  <c r="E24" i="65"/>
  <c r="E25" i="65"/>
  <c r="E26" i="65"/>
  <c r="E27" i="65"/>
  <c r="E28" i="65"/>
  <c r="E29" i="65"/>
  <c r="E30" i="65"/>
  <c r="E13" i="65"/>
  <c r="E12" i="65"/>
  <c r="D14" i="65"/>
  <c r="D15" i="65"/>
  <c r="D16" i="65"/>
  <c r="D17" i="65"/>
  <c r="D18" i="65"/>
  <c r="D19" i="65"/>
  <c r="D20" i="65"/>
  <c r="D21" i="65"/>
  <c r="D22" i="65"/>
  <c r="D23" i="65"/>
  <c r="D24" i="65"/>
  <c r="D25" i="65"/>
  <c r="D26" i="65"/>
  <c r="D27" i="65"/>
  <c r="D28" i="65"/>
  <c r="D29" i="65"/>
  <c r="D30" i="65"/>
  <c r="D13" i="65"/>
  <c r="D12" i="65"/>
  <c r="H56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40" i="64"/>
  <c r="H17" i="64"/>
  <c r="H18" i="64"/>
  <c r="H19" i="64"/>
  <c r="H20" i="64"/>
  <c r="H21" i="64"/>
  <c r="H22" i="64"/>
  <c r="H23" i="64"/>
  <c r="H24" i="64"/>
  <c r="H25" i="64"/>
  <c r="H26" i="64"/>
  <c r="H27" i="64"/>
  <c r="H28" i="64"/>
  <c r="H29" i="64"/>
  <c r="H30" i="64"/>
  <c r="H31" i="64"/>
  <c r="H32" i="64"/>
  <c r="H33" i="64"/>
  <c r="H34" i="64"/>
  <c r="H35" i="64"/>
  <c r="H36" i="64"/>
  <c r="H37" i="64"/>
  <c r="H38" i="64"/>
  <c r="H39" i="64"/>
  <c r="H16" i="64"/>
  <c r="H15" i="64" s="1"/>
  <c r="H13" i="64"/>
  <c r="H14" i="64"/>
  <c r="H12" i="64"/>
  <c r="G56" i="64"/>
  <c r="G41" i="64"/>
  <c r="G42" i="64"/>
  <c r="G43" i="64"/>
  <c r="G44" i="64"/>
  <c r="G45" i="64"/>
  <c r="G46" i="64"/>
  <c r="G47" i="64"/>
  <c r="G48" i="64"/>
  <c r="G49" i="64"/>
  <c r="G50" i="64"/>
  <c r="G51" i="64"/>
  <c r="G52" i="64"/>
  <c r="G53" i="64"/>
  <c r="G54" i="64"/>
  <c r="G55" i="64"/>
  <c r="G40" i="64"/>
  <c r="G17" i="64"/>
  <c r="G18" i="64"/>
  <c r="G19" i="64"/>
  <c r="G20" i="64"/>
  <c r="G21" i="64"/>
  <c r="G22" i="64"/>
  <c r="G23" i="64"/>
  <c r="G24" i="64"/>
  <c r="G25" i="64"/>
  <c r="G26" i="64"/>
  <c r="G27" i="64"/>
  <c r="G28" i="64"/>
  <c r="G29" i="64"/>
  <c r="G30" i="64"/>
  <c r="G31" i="64"/>
  <c r="G32" i="64"/>
  <c r="G33" i="64"/>
  <c r="G34" i="64"/>
  <c r="G35" i="64"/>
  <c r="G36" i="64"/>
  <c r="G37" i="64"/>
  <c r="G38" i="64"/>
  <c r="G39" i="64"/>
  <c r="G16" i="64"/>
  <c r="G13" i="64"/>
  <c r="G14" i="64"/>
  <c r="G12" i="64"/>
  <c r="F56" i="64"/>
  <c r="F41" i="64"/>
  <c r="F42" i="64"/>
  <c r="F43" i="64"/>
  <c r="F44" i="64"/>
  <c r="F45" i="64"/>
  <c r="F46" i="64"/>
  <c r="F47" i="64"/>
  <c r="F48" i="64"/>
  <c r="F49" i="64"/>
  <c r="F50" i="64"/>
  <c r="F51" i="64"/>
  <c r="F52" i="64"/>
  <c r="F53" i="64"/>
  <c r="F54" i="64"/>
  <c r="F55" i="64"/>
  <c r="F40" i="64"/>
  <c r="F17" i="64"/>
  <c r="F18" i="64"/>
  <c r="F19" i="64"/>
  <c r="F20" i="64"/>
  <c r="F21" i="64"/>
  <c r="F22" i="64"/>
  <c r="F23" i="64"/>
  <c r="F24" i="64"/>
  <c r="F25" i="64"/>
  <c r="F26" i="64"/>
  <c r="F27" i="64"/>
  <c r="F28" i="64"/>
  <c r="F29" i="64"/>
  <c r="F30" i="64"/>
  <c r="F31" i="64"/>
  <c r="F32" i="64"/>
  <c r="F33" i="64"/>
  <c r="F34" i="64"/>
  <c r="F35" i="64"/>
  <c r="F36" i="64"/>
  <c r="F37" i="64"/>
  <c r="F38" i="64"/>
  <c r="F39" i="64"/>
  <c r="F16" i="64"/>
  <c r="F13" i="64"/>
  <c r="F14" i="64"/>
  <c r="F12" i="64"/>
  <c r="C14" i="63"/>
  <c r="D14" i="63"/>
  <c r="C15" i="63"/>
  <c r="D15" i="63"/>
  <c r="C16" i="63"/>
  <c r="D16" i="63"/>
  <c r="C17" i="63"/>
  <c r="D17" i="63"/>
  <c r="C18" i="63"/>
  <c r="D18" i="63"/>
  <c r="C19" i="63"/>
  <c r="D19" i="63"/>
  <c r="C20" i="63"/>
  <c r="D20" i="63"/>
  <c r="C21" i="63"/>
  <c r="D21" i="63"/>
  <c r="C22" i="63"/>
  <c r="D22" i="63"/>
  <c r="C23" i="63"/>
  <c r="D23" i="63"/>
  <c r="C24" i="63"/>
  <c r="D24" i="63"/>
  <c r="C25" i="63"/>
  <c r="D25" i="63"/>
  <c r="C26" i="63"/>
  <c r="D26" i="63"/>
  <c r="C27" i="63"/>
  <c r="D27" i="63"/>
  <c r="C28" i="63"/>
  <c r="D28" i="63"/>
  <c r="C29" i="63"/>
  <c r="D29" i="63"/>
  <c r="C30" i="63"/>
  <c r="D30" i="63"/>
  <c r="D13" i="63"/>
  <c r="C13" i="63"/>
  <c r="D12" i="63"/>
  <c r="C12" i="63"/>
  <c r="E56" i="3"/>
  <c r="D56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E40" i="3"/>
  <c r="D40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E16" i="3"/>
  <c r="E15" i="3" s="1"/>
  <c r="D16" i="3"/>
  <c r="D13" i="3"/>
  <c r="E13" i="3"/>
  <c r="D14" i="3"/>
  <c r="E14" i="3"/>
  <c r="E12" i="3"/>
  <c r="D12" i="3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11" i="2"/>
  <c r="C10" i="2"/>
  <c r="G16" i="76"/>
  <c r="G17" i="76"/>
  <c r="G18" i="76"/>
  <c r="G19" i="76"/>
  <c r="G20" i="76"/>
  <c r="G21" i="76"/>
  <c r="G22" i="76"/>
  <c r="G23" i="76"/>
  <c r="G24" i="76"/>
  <c r="G25" i="76"/>
  <c r="G26" i="76"/>
  <c r="G27" i="76"/>
  <c r="G28" i="76"/>
  <c r="G29" i="76"/>
  <c r="G30" i="76"/>
  <c r="G31" i="76"/>
  <c r="G32" i="76"/>
  <c r="G33" i="76"/>
  <c r="G34" i="76"/>
  <c r="G35" i="76"/>
  <c r="G36" i="76"/>
  <c r="G37" i="76"/>
  <c r="G38" i="76"/>
  <c r="G39" i="76"/>
  <c r="F21" i="76"/>
  <c r="F29" i="76"/>
  <c r="F37" i="76"/>
  <c r="E15" i="76"/>
  <c r="D15" i="76"/>
  <c r="G16" i="75"/>
  <c r="G17" i="75"/>
  <c r="G18" i="75"/>
  <c r="G19" i="75"/>
  <c r="G20" i="75"/>
  <c r="G21" i="75"/>
  <c r="G22" i="75"/>
  <c r="G23" i="75"/>
  <c r="G24" i="75"/>
  <c r="G25" i="75"/>
  <c r="G26" i="75"/>
  <c r="G27" i="75"/>
  <c r="G28" i="75"/>
  <c r="G29" i="75"/>
  <c r="G30" i="75"/>
  <c r="G31" i="75"/>
  <c r="G32" i="75"/>
  <c r="G33" i="75"/>
  <c r="G34" i="75"/>
  <c r="G35" i="75"/>
  <c r="G36" i="75"/>
  <c r="G37" i="75"/>
  <c r="G38" i="75"/>
  <c r="G39" i="75"/>
  <c r="F18" i="75"/>
  <c r="F26" i="75"/>
  <c r="F34" i="75"/>
  <c r="E15" i="75"/>
  <c r="D15" i="75"/>
  <c r="D15" i="74"/>
  <c r="E15" i="74"/>
  <c r="F20" i="74"/>
  <c r="F22" i="74"/>
  <c r="F28" i="74"/>
  <c r="F30" i="74"/>
  <c r="F36" i="74"/>
  <c r="F38" i="74"/>
  <c r="G16" i="74"/>
  <c r="G17" i="74"/>
  <c r="G18" i="74"/>
  <c r="G19" i="74"/>
  <c r="G20" i="74"/>
  <c r="G21" i="74"/>
  <c r="G22" i="74"/>
  <c r="G23" i="74"/>
  <c r="G24" i="74"/>
  <c r="G25" i="74"/>
  <c r="G26" i="74"/>
  <c r="G27" i="74"/>
  <c r="G28" i="74"/>
  <c r="G29" i="74"/>
  <c r="G30" i="74"/>
  <c r="G31" i="74"/>
  <c r="G32" i="74"/>
  <c r="G33" i="74"/>
  <c r="G34" i="74"/>
  <c r="G35" i="74"/>
  <c r="G36" i="74"/>
  <c r="G37" i="74"/>
  <c r="G38" i="74"/>
  <c r="G39" i="74"/>
  <c r="E15" i="72"/>
  <c r="F15" i="72"/>
  <c r="D15" i="72"/>
  <c r="E15" i="70"/>
  <c r="F15" i="70"/>
  <c r="G15" i="70"/>
  <c r="H15" i="70"/>
  <c r="D15" i="70"/>
  <c r="J16" i="68"/>
  <c r="J18" i="68"/>
  <c r="J19" i="68"/>
  <c r="J20" i="68"/>
  <c r="J21" i="68"/>
  <c r="J22" i="68"/>
  <c r="J23" i="68"/>
  <c r="J24" i="68"/>
  <c r="J25" i="68"/>
  <c r="J26" i="68"/>
  <c r="J27" i="68"/>
  <c r="J28" i="68"/>
  <c r="J29" i="68"/>
  <c r="J30" i="68"/>
  <c r="J31" i="68"/>
  <c r="J32" i="68"/>
  <c r="J33" i="68"/>
  <c r="J34" i="68"/>
  <c r="J35" i="68"/>
  <c r="J36" i="68"/>
  <c r="J37" i="68"/>
  <c r="J38" i="68"/>
  <c r="J39" i="68"/>
  <c r="J40" i="68"/>
  <c r="J41" i="68"/>
  <c r="F17" i="68"/>
  <c r="G17" i="68"/>
  <c r="H17" i="68"/>
  <c r="I17" i="68"/>
  <c r="K17" i="68"/>
  <c r="L17" i="68"/>
  <c r="M17" i="68"/>
  <c r="N17" i="68"/>
  <c r="E17" i="68"/>
  <c r="D18" i="68"/>
  <c r="D19" i="68"/>
  <c r="D20" i="68"/>
  <c r="D21" i="68"/>
  <c r="D22" i="68"/>
  <c r="D23" i="68"/>
  <c r="D24" i="68"/>
  <c r="D25" i="68"/>
  <c r="D26" i="68"/>
  <c r="D27" i="68"/>
  <c r="D28" i="68"/>
  <c r="D29" i="68"/>
  <c r="D30" i="68"/>
  <c r="D31" i="68"/>
  <c r="D32" i="68"/>
  <c r="D33" i="68"/>
  <c r="D34" i="68"/>
  <c r="D35" i="68"/>
  <c r="D36" i="68"/>
  <c r="D37" i="68"/>
  <c r="D38" i="68"/>
  <c r="D39" i="68"/>
  <c r="D40" i="68"/>
  <c r="D41" i="68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16" i="66"/>
  <c r="E17" i="64"/>
  <c r="E18" i="64"/>
  <c r="D18" i="64" s="1"/>
  <c r="E19" i="64"/>
  <c r="E20" i="64"/>
  <c r="E21" i="64"/>
  <c r="E22" i="64"/>
  <c r="E23" i="64"/>
  <c r="E24" i="64"/>
  <c r="E25" i="64"/>
  <c r="E26" i="64"/>
  <c r="D26" i="64" s="1"/>
  <c r="E27" i="64"/>
  <c r="E28" i="64"/>
  <c r="E29" i="64"/>
  <c r="E30" i="64"/>
  <c r="E31" i="64"/>
  <c r="E32" i="64"/>
  <c r="E33" i="64"/>
  <c r="E34" i="64"/>
  <c r="D34" i="64" s="1"/>
  <c r="E35" i="64"/>
  <c r="E36" i="64"/>
  <c r="E37" i="64"/>
  <c r="E38" i="64"/>
  <c r="E39" i="64"/>
  <c r="E16" i="64"/>
  <c r="E56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40" i="64"/>
  <c r="E13" i="64"/>
  <c r="E14" i="64"/>
  <c r="E12" i="64"/>
  <c r="D23" i="64"/>
  <c r="D39" i="64"/>
  <c r="D20" i="64"/>
  <c r="D31" i="64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38" i="1"/>
  <c r="D15" i="1"/>
  <c r="F17" i="74" s="1"/>
  <c r="D16" i="1"/>
  <c r="F18" i="74" s="1"/>
  <c r="D17" i="1"/>
  <c r="F19" i="74" s="1"/>
  <c r="D18" i="1"/>
  <c r="F20" i="75" s="1"/>
  <c r="D19" i="1"/>
  <c r="F21" i="75" s="1"/>
  <c r="D20" i="1"/>
  <c r="F22" i="75" s="1"/>
  <c r="D21" i="1"/>
  <c r="F23" i="76" s="1"/>
  <c r="D22" i="1"/>
  <c r="F24" i="74" s="1"/>
  <c r="D23" i="1"/>
  <c r="F25" i="74" s="1"/>
  <c r="D24" i="1"/>
  <c r="F26" i="74" s="1"/>
  <c r="D25" i="1"/>
  <c r="F27" i="74" s="1"/>
  <c r="D26" i="1"/>
  <c r="F28" i="75" s="1"/>
  <c r="D27" i="1"/>
  <c r="F29" i="75" s="1"/>
  <c r="D28" i="1"/>
  <c r="F30" i="75" s="1"/>
  <c r="D29" i="1"/>
  <c r="F31" i="76" s="1"/>
  <c r="D30" i="1"/>
  <c r="F32" i="74" s="1"/>
  <c r="D31" i="1"/>
  <c r="F33" i="74" s="1"/>
  <c r="D32" i="1"/>
  <c r="F34" i="74" s="1"/>
  <c r="D33" i="1"/>
  <c r="F35" i="74" s="1"/>
  <c r="D34" i="1"/>
  <c r="F36" i="75" s="1"/>
  <c r="D35" i="1"/>
  <c r="F37" i="75" s="1"/>
  <c r="D36" i="1"/>
  <c r="F38" i="75" s="1"/>
  <c r="D37" i="1"/>
  <c r="F39" i="76" s="1"/>
  <c r="D14" i="1"/>
  <c r="F16" i="74" s="1"/>
  <c r="D12" i="1"/>
  <c r="D11" i="1"/>
  <c r="D10" i="1"/>
  <c r="D15" i="84" l="1"/>
  <c r="F15" i="112"/>
  <c r="G15" i="75"/>
  <c r="J17" i="68"/>
  <c r="F39" i="74"/>
  <c r="F31" i="74"/>
  <c r="F23" i="74"/>
  <c r="F35" i="75"/>
  <c r="F27" i="75"/>
  <c r="F19" i="75"/>
  <c r="F38" i="76"/>
  <c r="F30" i="76"/>
  <c r="F22" i="76"/>
  <c r="F37" i="74"/>
  <c r="F29" i="74"/>
  <c r="F21" i="74"/>
  <c r="F33" i="75"/>
  <c r="F25" i="75"/>
  <c r="F17" i="75"/>
  <c r="F36" i="76"/>
  <c r="F28" i="76"/>
  <c r="F20" i="76"/>
  <c r="F32" i="75"/>
  <c r="F24" i="75"/>
  <c r="F16" i="75"/>
  <c r="F35" i="76"/>
  <c r="F27" i="76"/>
  <c r="F19" i="76"/>
  <c r="D36" i="64"/>
  <c r="D28" i="64"/>
  <c r="F39" i="75"/>
  <c r="F31" i="75"/>
  <c r="F23" i="75"/>
  <c r="F34" i="76"/>
  <c r="F26" i="76"/>
  <c r="F18" i="76"/>
  <c r="F33" i="76"/>
  <c r="F25" i="76"/>
  <c r="F17" i="76"/>
  <c r="F32" i="76"/>
  <c r="F24" i="76"/>
  <c r="F16" i="76"/>
  <c r="D37" i="64"/>
  <c r="D29" i="64"/>
  <c r="D21" i="64"/>
  <c r="G15" i="64"/>
  <c r="D35" i="64"/>
  <c r="D27" i="64"/>
  <c r="D19" i="64"/>
  <c r="D33" i="64"/>
  <c r="D17" i="64"/>
  <c r="D25" i="64"/>
  <c r="F15" i="64"/>
  <c r="D15" i="3"/>
  <c r="E15" i="64"/>
  <c r="D13" i="1"/>
  <c r="F15" i="75" s="1"/>
  <c r="D38" i="64"/>
  <c r="D30" i="64"/>
  <c r="D22" i="64"/>
  <c r="D32" i="64"/>
  <c r="D24" i="64"/>
  <c r="D16" i="64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C12" i="115"/>
  <c r="E12" i="113" s="1"/>
  <c r="F17" i="129" l="1"/>
  <c r="F21" i="129"/>
  <c r="F25" i="129"/>
  <c r="F29" i="129"/>
  <c r="C14" i="129"/>
  <c r="C15" i="129"/>
  <c r="C13" i="140" s="1"/>
  <c r="C22" i="129"/>
  <c r="D12" i="132"/>
  <c r="D13" i="132"/>
  <c r="D14" i="132"/>
  <c r="D17" i="132"/>
  <c r="D18" i="132"/>
  <c r="D20" i="132"/>
  <c r="D21" i="132"/>
  <c r="D22" i="132"/>
  <c r="D25" i="132"/>
  <c r="D26" i="132"/>
  <c r="D28" i="132"/>
  <c r="D10" i="132"/>
  <c r="F14" i="129"/>
  <c r="F18" i="129"/>
  <c r="F22" i="129"/>
  <c r="F26" i="129"/>
  <c r="F30" i="129"/>
  <c r="C24" i="129"/>
  <c r="G56" i="128"/>
  <c r="D47" i="128"/>
  <c r="D45" i="139" s="1"/>
  <c r="D51" i="128"/>
  <c r="D49" i="139" s="1"/>
  <c r="D55" i="128"/>
  <c r="D53" i="139" s="1"/>
  <c r="D40" i="128"/>
  <c r="D48" i="128"/>
  <c r="D46" i="139" s="1"/>
  <c r="C17" i="127"/>
  <c r="C25" i="127"/>
  <c r="D42" i="126"/>
  <c r="D54" i="126"/>
  <c r="D15" i="124"/>
  <c r="D47" i="124"/>
  <c r="D13" i="140"/>
  <c r="D16" i="140"/>
  <c r="D17" i="140"/>
  <c r="D18" i="140"/>
  <c r="D21" i="140"/>
  <c r="D24" i="140"/>
  <c r="D25" i="140"/>
  <c r="D27" i="140"/>
  <c r="D11" i="140"/>
  <c r="C17" i="123"/>
  <c r="C20" i="123"/>
  <c r="C21" i="123"/>
  <c r="C22" i="123"/>
  <c r="C23" i="123"/>
  <c r="C25" i="123"/>
  <c r="C29" i="123"/>
  <c r="C30" i="123"/>
  <c r="C31" i="123"/>
  <c r="C32" i="123"/>
  <c r="C15" i="123"/>
  <c r="C18" i="123"/>
  <c r="C26" i="123"/>
  <c r="D12" i="140"/>
  <c r="D20" i="140"/>
  <c r="D28" i="140"/>
  <c r="E40" i="139"/>
  <c r="E43" i="139"/>
  <c r="E48" i="139"/>
  <c r="E49" i="139"/>
  <c r="D15" i="122"/>
  <c r="D17" i="122"/>
  <c r="D43" i="122"/>
  <c r="D46" i="122"/>
  <c r="D47" i="122"/>
  <c r="D55" i="122"/>
  <c r="E11" i="139"/>
  <c r="E51" i="139"/>
  <c r="D52" i="122"/>
  <c r="D44" i="122"/>
  <c r="D38" i="139" l="1"/>
  <c r="D38" i="131"/>
  <c r="D10" i="140"/>
  <c r="C23" i="129"/>
  <c r="C21" i="140" s="1"/>
  <c r="C24" i="123"/>
  <c r="D53" i="126"/>
  <c r="C20" i="127"/>
  <c r="C22" i="140"/>
  <c r="C20" i="132"/>
  <c r="C20" i="140"/>
  <c r="C12" i="132"/>
  <c r="C12" i="140"/>
  <c r="C25" i="125"/>
  <c r="D58" i="126"/>
  <c r="D50" i="126"/>
  <c r="C28" i="127"/>
  <c r="C16" i="129"/>
  <c r="F28" i="129"/>
  <c r="F24" i="129"/>
  <c r="C22" i="132" s="1"/>
  <c r="F20" i="129"/>
  <c r="F16" i="129"/>
  <c r="C28" i="123"/>
  <c r="D26" i="140"/>
  <c r="D23" i="140"/>
  <c r="D15" i="140"/>
  <c r="C14" i="125"/>
  <c r="D11" i="132"/>
  <c r="F13" i="129"/>
  <c r="F27" i="129"/>
  <c r="F23" i="129"/>
  <c r="F19" i="129"/>
  <c r="F15" i="129"/>
  <c r="C24" i="125"/>
  <c r="C16" i="125"/>
  <c r="C32" i="127"/>
  <c r="C29" i="127"/>
  <c r="C24" i="127"/>
  <c r="D15" i="128"/>
  <c r="D13" i="139" s="1"/>
  <c r="D43" i="128"/>
  <c r="D41" i="139" s="1"/>
  <c r="D15" i="126"/>
  <c r="D57" i="126"/>
  <c r="D52" i="126"/>
  <c r="D49" i="126"/>
  <c r="D17" i="126"/>
  <c r="D56" i="126"/>
  <c r="D51" i="124"/>
  <c r="D58" i="124"/>
  <c r="D50" i="124"/>
  <c r="D42" i="124"/>
  <c r="D14" i="124"/>
  <c r="D16" i="124"/>
  <c r="D52" i="124"/>
  <c r="D44" i="124"/>
  <c r="D48" i="124"/>
  <c r="D55" i="124"/>
  <c r="D43" i="124"/>
  <c r="D53" i="124"/>
  <c r="D57" i="124"/>
  <c r="D49" i="124"/>
  <c r="D17" i="124"/>
  <c r="D58" i="122"/>
  <c r="D50" i="122"/>
  <c r="D42" i="122"/>
  <c r="E53" i="139"/>
  <c r="E45" i="139"/>
  <c r="E13" i="139"/>
  <c r="D51" i="122"/>
  <c r="D48" i="122"/>
  <c r="D54" i="122"/>
  <c r="E41" i="139"/>
  <c r="D56" i="122"/>
  <c r="D56" i="124"/>
  <c r="D57" i="122"/>
  <c r="D49" i="122"/>
  <c r="E54" i="139"/>
  <c r="E46" i="139"/>
  <c r="C27" i="123"/>
  <c r="C19" i="123"/>
  <c r="C17" i="125"/>
  <c r="C31" i="125"/>
  <c r="C29" i="125"/>
  <c r="C26" i="125"/>
  <c r="C21" i="125"/>
  <c r="C18" i="125"/>
  <c r="C31" i="127"/>
  <c r="D14" i="128"/>
  <c r="D12" i="139" s="1"/>
  <c r="D12" i="128"/>
  <c r="C30" i="129"/>
  <c r="C26" i="129"/>
  <c r="D24" i="132"/>
  <c r="C18" i="129"/>
  <c r="D16" i="132"/>
  <c r="D45" i="124"/>
  <c r="C28" i="125"/>
  <c r="C23" i="125"/>
  <c r="D56" i="128"/>
  <c r="D54" i="139" s="1"/>
  <c r="D13" i="128"/>
  <c r="D11" i="139" s="1"/>
  <c r="C28" i="129"/>
  <c r="C25" i="129"/>
  <c r="D23" i="132"/>
  <c r="C17" i="129"/>
  <c r="D15" i="132"/>
  <c r="E50" i="139"/>
  <c r="E42" i="139"/>
  <c r="D55" i="126"/>
  <c r="D47" i="126"/>
  <c r="D49" i="128"/>
  <c r="D47" i="139" s="1"/>
  <c r="D53" i="122"/>
  <c r="D45" i="122"/>
  <c r="E52" i="139"/>
  <c r="E47" i="139"/>
  <c r="E44" i="139"/>
  <c r="E12" i="139"/>
  <c r="D54" i="128"/>
  <c r="D52" i="139" s="1"/>
  <c r="D46" i="128"/>
  <c r="D44" i="139" s="1"/>
  <c r="D16" i="122"/>
  <c r="C30" i="125"/>
  <c r="C22" i="125"/>
  <c r="D41" i="128"/>
  <c r="D39" i="139" s="1"/>
  <c r="D53" i="128"/>
  <c r="D51" i="139" s="1"/>
  <c r="D45" i="128"/>
  <c r="D43" i="139" s="1"/>
  <c r="C20" i="129"/>
  <c r="D27" i="132"/>
  <c r="D19" i="132"/>
  <c r="C12" i="129"/>
  <c r="C10" i="140" s="1"/>
  <c r="D48" i="126"/>
  <c r="D16" i="126"/>
  <c r="C13" i="129"/>
  <c r="C16" i="123"/>
  <c r="D22" i="140"/>
  <c r="D19" i="140"/>
  <c r="D14" i="140"/>
  <c r="C26" i="127"/>
  <c r="C21" i="127"/>
  <c r="C18" i="127"/>
  <c r="C13" i="132"/>
  <c r="F12" i="129"/>
  <c r="C29" i="129"/>
  <c r="C21" i="129"/>
  <c r="C27" i="129"/>
  <c r="C19" i="129"/>
  <c r="G12" i="128"/>
  <c r="D52" i="128"/>
  <c r="D50" i="139" s="1"/>
  <c r="D44" i="128"/>
  <c r="D42" i="139" s="1"/>
  <c r="D50" i="128"/>
  <c r="D48" i="139" s="1"/>
  <c r="D42" i="128"/>
  <c r="D40" i="139" s="1"/>
  <c r="C27" i="127"/>
  <c r="C19" i="127"/>
  <c r="C15" i="127"/>
  <c r="C23" i="127"/>
  <c r="C30" i="127"/>
  <c r="C22" i="127"/>
  <c r="C16" i="127"/>
  <c r="C14" i="127"/>
  <c r="D45" i="126"/>
  <c r="D44" i="126"/>
  <c r="D51" i="126"/>
  <c r="D43" i="126"/>
  <c r="D46" i="126"/>
  <c r="D14" i="126"/>
  <c r="C32" i="125"/>
  <c r="C27" i="125"/>
  <c r="C19" i="125"/>
  <c r="C15" i="125"/>
  <c r="C20" i="125"/>
  <c r="D54" i="124"/>
  <c r="D46" i="124"/>
  <c r="C14" i="123"/>
  <c r="E10" i="139"/>
  <c r="D14" i="122"/>
  <c r="C13" i="121"/>
  <c r="C14" i="121"/>
  <c r="C15" i="121"/>
  <c r="C16" i="121"/>
  <c r="C17" i="121"/>
  <c r="C18" i="121"/>
  <c r="C19" i="121"/>
  <c r="C20" i="121"/>
  <c r="C21" i="121"/>
  <c r="C22" i="121"/>
  <c r="C23" i="121"/>
  <c r="C24" i="121"/>
  <c r="C25" i="121"/>
  <c r="C26" i="121"/>
  <c r="C27" i="121"/>
  <c r="C28" i="121"/>
  <c r="C29" i="121"/>
  <c r="C30" i="121"/>
  <c r="C12" i="121"/>
  <c r="D13" i="120"/>
  <c r="D14" i="120"/>
  <c r="D15" i="120"/>
  <c r="D40" i="120"/>
  <c r="D41" i="120"/>
  <c r="D42" i="120"/>
  <c r="D43" i="120"/>
  <c r="D44" i="120"/>
  <c r="D45" i="120"/>
  <c r="D46" i="120"/>
  <c r="D47" i="120"/>
  <c r="D48" i="120"/>
  <c r="D49" i="120"/>
  <c r="D50" i="120"/>
  <c r="D51" i="120"/>
  <c r="D52" i="120"/>
  <c r="D53" i="120"/>
  <c r="D54" i="120"/>
  <c r="D55" i="120"/>
  <c r="D56" i="120"/>
  <c r="D12" i="120"/>
  <c r="C17" i="119"/>
  <c r="C20" i="119"/>
  <c r="C25" i="119"/>
  <c r="C29" i="119"/>
  <c r="C21" i="119"/>
  <c r="C21" i="132" l="1"/>
  <c r="C11" i="132"/>
  <c r="C11" i="140"/>
  <c r="C15" i="132"/>
  <c r="C15" i="140"/>
  <c r="C23" i="132"/>
  <c r="C23" i="140"/>
  <c r="C14" i="132"/>
  <c r="C14" i="140"/>
  <c r="C18" i="132"/>
  <c r="C18" i="140"/>
  <c r="C17" i="132"/>
  <c r="C17" i="140"/>
  <c r="C16" i="132"/>
  <c r="C16" i="140"/>
  <c r="C19" i="132"/>
  <c r="C19" i="140"/>
  <c r="C26" i="132"/>
  <c r="C26" i="140"/>
  <c r="C24" i="132"/>
  <c r="C24" i="140"/>
  <c r="C25" i="132"/>
  <c r="C25" i="140"/>
  <c r="C27" i="132"/>
  <c r="C27" i="140"/>
  <c r="C28" i="132"/>
  <c r="C28" i="140"/>
  <c r="D50" i="118"/>
  <c r="D42" i="118"/>
  <c r="D41" i="118"/>
  <c r="D49" i="118"/>
  <c r="D52" i="118"/>
  <c r="D48" i="118"/>
  <c r="D44" i="118"/>
  <c r="D40" i="118"/>
  <c r="C28" i="119"/>
  <c r="D55" i="118"/>
  <c r="D47" i="118"/>
  <c r="D15" i="118"/>
  <c r="C30" i="119"/>
  <c r="C27" i="119"/>
  <c r="C26" i="119"/>
  <c r="C22" i="119"/>
  <c r="C19" i="119"/>
  <c r="C18" i="119"/>
  <c r="C14" i="119"/>
  <c r="C15" i="119"/>
  <c r="D56" i="118"/>
  <c r="D54" i="118"/>
  <c r="D53" i="118"/>
  <c r="D46" i="118"/>
  <c r="D45" i="118"/>
  <c r="D14" i="118"/>
  <c r="D13" i="118"/>
  <c r="C23" i="119"/>
  <c r="D51" i="118"/>
  <c r="D43" i="118"/>
  <c r="C24" i="119"/>
  <c r="C16" i="119"/>
  <c r="C10" i="132"/>
  <c r="D10" i="139"/>
  <c r="C13" i="119"/>
  <c r="C12" i="119"/>
  <c r="D12" i="118"/>
  <c r="C12" i="117" l="1"/>
  <c r="D12" i="116"/>
  <c r="D13" i="116"/>
  <c r="D14" i="116"/>
  <c r="D15" i="116"/>
  <c r="D40" i="116"/>
  <c r="D41" i="116"/>
  <c r="D42" i="116"/>
  <c r="D43" i="116"/>
  <c r="D44" i="116"/>
  <c r="D45" i="116"/>
  <c r="D46" i="116"/>
  <c r="D47" i="116"/>
  <c r="D48" i="116"/>
  <c r="D49" i="116"/>
  <c r="D50" i="116"/>
  <c r="D51" i="116"/>
  <c r="D52" i="116"/>
  <c r="D53" i="116"/>
  <c r="D54" i="116"/>
  <c r="D55" i="116"/>
  <c r="D56" i="116"/>
  <c r="D50" i="114"/>
  <c r="F50" i="112" s="1"/>
  <c r="D42" i="114" l="1"/>
  <c r="F42" i="112" s="1"/>
  <c r="D53" i="114"/>
  <c r="F53" i="112" s="1"/>
  <c r="D49" i="114"/>
  <c r="F49" i="112" s="1"/>
  <c r="D45" i="114"/>
  <c r="F45" i="112" s="1"/>
  <c r="D41" i="114"/>
  <c r="F41" i="112" s="1"/>
  <c r="D13" i="114"/>
  <c r="F13" i="112" s="1"/>
  <c r="D54" i="114"/>
  <c r="F54" i="112" s="1"/>
  <c r="D48" i="114"/>
  <c r="F48" i="112" s="1"/>
  <c r="D46" i="114"/>
  <c r="F46" i="112" s="1"/>
  <c r="D15" i="114"/>
  <c r="D14" i="114"/>
  <c r="F14" i="112" s="1"/>
  <c r="D56" i="114"/>
  <c r="F56" i="112" s="1"/>
  <c r="D55" i="114"/>
  <c r="F55" i="112" s="1"/>
  <c r="D47" i="114"/>
  <c r="F47" i="112" s="1"/>
  <c r="D52" i="114"/>
  <c r="F52" i="112" s="1"/>
  <c r="D51" i="114"/>
  <c r="F51" i="112" s="1"/>
  <c r="D44" i="114"/>
  <c r="F44" i="112" s="1"/>
  <c r="D43" i="114"/>
  <c r="F43" i="112" s="1"/>
  <c r="D40" i="114"/>
  <c r="F40" i="112" s="1"/>
  <c r="D12" i="114"/>
  <c r="F12" i="112" s="1"/>
  <c r="C15" i="95" l="1"/>
  <c r="C16" i="95"/>
  <c r="C17" i="95"/>
  <c r="C18" i="95"/>
  <c r="C19" i="95"/>
  <c r="C21" i="95"/>
  <c r="C23" i="95"/>
  <c r="C24" i="95"/>
  <c r="C25" i="95"/>
  <c r="C26" i="95"/>
  <c r="C27" i="95"/>
  <c r="C29" i="95"/>
  <c r="C13" i="95"/>
  <c r="C14" i="95"/>
  <c r="C20" i="95"/>
  <c r="C22" i="95"/>
  <c r="C28" i="95"/>
  <c r="C30" i="95"/>
  <c r="D42" i="94"/>
  <c r="D50" i="94"/>
  <c r="D51" i="94"/>
  <c r="D52" i="94"/>
  <c r="D43" i="94"/>
  <c r="D44" i="94"/>
  <c r="D45" i="94" l="1"/>
  <c r="D56" i="94"/>
  <c r="D48" i="94"/>
  <c r="D40" i="94"/>
  <c r="D49" i="94"/>
  <c r="D47" i="94"/>
  <c r="D46" i="94"/>
  <c r="D41" i="94"/>
  <c r="D15" i="94"/>
  <c r="D14" i="94"/>
  <c r="D54" i="94"/>
  <c r="D53" i="94"/>
  <c r="D13" i="94"/>
  <c r="D55" i="94"/>
  <c r="C12" i="95"/>
  <c r="D12" i="94"/>
  <c r="C14" i="85" l="1"/>
  <c r="C16" i="85"/>
  <c r="C17" i="85"/>
  <c r="C18" i="85"/>
  <c r="C19" i="85"/>
  <c r="C20" i="85"/>
  <c r="C21" i="85"/>
  <c r="C22" i="85"/>
  <c r="C23" i="85"/>
  <c r="C24" i="85"/>
  <c r="C25" i="85"/>
  <c r="C26" i="85"/>
  <c r="C27" i="85"/>
  <c r="C28" i="85"/>
  <c r="C29" i="85"/>
  <c r="C30" i="85"/>
  <c r="C12" i="85"/>
  <c r="C15" i="85"/>
  <c r="C14" i="83"/>
  <c r="C16" i="83"/>
  <c r="C17" i="83"/>
  <c r="C18" i="83"/>
  <c r="C19" i="83"/>
  <c r="C20" i="83"/>
  <c r="C21" i="83"/>
  <c r="C22" i="83"/>
  <c r="C24" i="83"/>
  <c r="C25" i="83"/>
  <c r="C26" i="83"/>
  <c r="C27" i="83"/>
  <c r="C28" i="83"/>
  <c r="C29" i="83"/>
  <c r="C30" i="83"/>
  <c r="C15" i="83"/>
  <c r="C23" i="83"/>
  <c r="D52" i="82"/>
  <c r="D44" i="82"/>
  <c r="C12" i="80"/>
  <c r="D14" i="81"/>
  <c r="D15" i="81"/>
  <c r="D40" i="81"/>
  <c r="D41" i="81"/>
  <c r="D42" i="81"/>
  <c r="D43" i="81"/>
  <c r="D44" i="81"/>
  <c r="D45" i="81"/>
  <c r="D46" i="81"/>
  <c r="D47" i="81"/>
  <c r="D48" i="81"/>
  <c r="D49" i="81"/>
  <c r="D50" i="81"/>
  <c r="D51" i="81"/>
  <c r="D52" i="81"/>
  <c r="D53" i="81"/>
  <c r="D54" i="81"/>
  <c r="D55" i="81"/>
  <c r="D56" i="81"/>
  <c r="D13" i="81"/>
  <c r="E13" i="79"/>
  <c r="F13" i="79"/>
  <c r="E14" i="79"/>
  <c r="F14" i="79"/>
  <c r="E15" i="79"/>
  <c r="F15" i="79"/>
  <c r="E16" i="79"/>
  <c r="F16" i="79"/>
  <c r="E17" i="79"/>
  <c r="F17" i="79"/>
  <c r="E18" i="79"/>
  <c r="F18" i="79"/>
  <c r="E19" i="79"/>
  <c r="F19" i="79"/>
  <c r="E20" i="79"/>
  <c r="F20" i="79"/>
  <c r="E21" i="79"/>
  <c r="F21" i="79"/>
  <c r="E22" i="79"/>
  <c r="F22" i="79"/>
  <c r="E23" i="79"/>
  <c r="F23" i="79"/>
  <c r="E24" i="79"/>
  <c r="F24" i="79"/>
  <c r="E25" i="79"/>
  <c r="F25" i="79"/>
  <c r="E26" i="79"/>
  <c r="F26" i="79"/>
  <c r="E27" i="79"/>
  <c r="F27" i="79"/>
  <c r="E28" i="79"/>
  <c r="F28" i="79"/>
  <c r="E29" i="79"/>
  <c r="F29" i="79"/>
  <c r="E30" i="79"/>
  <c r="F30" i="79"/>
  <c r="F12" i="79"/>
  <c r="E12" i="79"/>
  <c r="E13" i="78"/>
  <c r="F13" i="78"/>
  <c r="E14" i="78"/>
  <c r="F14" i="78"/>
  <c r="E15" i="78"/>
  <c r="F15" i="78"/>
  <c r="E16" i="78"/>
  <c r="F16" i="78"/>
  <c r="E17" i="78"/>
  <c r="F17" i="78"/>
  <c r="E18" i="78"/>
  <c r="F18" i="78"/>
  <c r="E19" i="78"/>
  <c r="F19" i="78"/>
  <c r="E20" i="78"/>
  <c r="F20" i="78"/>
  <c r="E21" i="78"/>
  <c r="F21" i="78"/>
  <c r="E22" i="78"/>
  <c r="F22" i="78"/>
  <c r="E23" i="78"/>
  <c r="F23" i="78"/>
  <c r="E24" i="78"/>
  <c r="F24" i="78"/>
  <c r="E25" i="78"/>
  <c r="F25" i="78"/>
  <c r="E26" i="78"/>
  <c r="F26" i="78"/>
  <c r="E27" i="78"/>
  <c r="F27" i="78"/>
  <c r="E28" i="78"/>
  <c r="F28" i="78"/>
  <c r="E29" i="78"/>
  <c r="F29" i="78"/>
  <c r="E30" i="78"/>
  <c r="F30" i="78"/>
  <c r="F12" i="78"/>
  <c r="E12" i="78"/>
  <c r="E13" i="77"/>
  <c r="F13" i="77"/>
  <c r="E14" i="77"/>
  <c r="F14" i="77"/>
  <c r="E15" i="77"/>
  <c r="F15" i="77"/>
  <c r="E16" i="77"/>
  <c r="F16" i="77"/>
  <c r="E17" i="77"/>
  <c r="F17" i="77"/>
  <c r="E18" i="77"/>
  <c r="F18" i="77"/>
  <c r="E19" i="77"/>
  <c r="F19" i="77"/>
  <c r="E20" i="77"/>
  <c r="F20" i="77"/>
  <c r="E21" i="77"/>
  <c r="F21" i="77"/>
  <c r="E22" i="77"/>
  <c r="F22" i="77"/>
  <c r="E23" i="77"/>
  <c r="F23" i="77"/>
  <c r="E24" i="77"/>
  <c r="F24" i="77"/>
  <c r="E25" i="77"/>
  <c r="F25" i="77"/>
  <c r="E26" i="77"/>
  <c r="F26" i="77"/>
  <c r="E27" i="77"/>
  <c r="F27" i="77"/>
  <c r="E28" i="77"/>
  <c r="F28" i="77"/>
  <c r="E29" i="77"/>
  <c r="F29" i="77"/>
  <c r="E30" i="77"/>
  <c r="F30" i="77"/>
  <c r="F12" i="77"/>
  <c r="E12" i="77"/>
  <c r="G14" i="76"/>
  <c r="G40" i="76"/>
  <c r="G42" i="76"/>
  <c r="G44" i="76"/>
  <c r="G46" i="76"/>
  <c r="G48" i="76"/>
  <c r="G50" i="76"/>
  <c r="G52" i="76"/>
  <c r="G54" i="76"/>
  <c r="G56" i="76"/>
  <c r="G13" i="75"/>
  <c r="G14" i="75"/>
  <c r="G40" i="75"/>
  <c r="G41" i="75"/>
  <c r="G42" i="75"/>
  <c r="G43" i="75"/>
  <c r="G44" i="75"/>
  <c r="G45" i="75"/>
  <c r="G46" i="75"/>
  <c r="G48" i="75"/>
  <c r="G50" i="75"/>
  <c r="G52" i="75"/>
  <c r="G53" i="75"/>
  <c r="G54" i="75"/>
  <c r="G55" i="75"/>
  <c r="G56" i="75"/>
  <c r="G12" i="75"/>
  <c r="G41" i="74"/>
  <c r="G43" i="74"/>
  <c r="G49" i="74"/>
  <c r="G51" i="74"/>
  <c r="G12" i="74"/>
  <c r="G13" i="74"/>
  <c r="G14" i="74"/>
  <c r="G15" i="74"/>
  <c r="G40" i="74"/>
  <c r="G42" i="74"/>
  <c r="G44" i="74"/>
  <c r="G45" i="74"/>
  <c r="G46" i="74"/>
  <c r="G47" i="74"/>
  <c r="G48" i="74"/>
  <c r="G50" i="74"/>
  <c r="G52" i="74"/>
  <c r="G53" i="74"/>
  <c r="G54" i="74"/>
  <c r="G55" i="74"/>
  <c r="G56" i="74"/>
  <c r="D50" i="82" l="1"/>
  <c r="D49" i="82"/>
  <c r="D48" i="82"/>
  <c r="D47" i="82"/>
  <c r="D46" i="82"/>
  <c r="D45" i="82"/>
  <c r="D43" i="82"/>
  <c r="D42" i="82"/>
  <c r="D41" i="82"/>
  <c r="D40" i="82"/>
  <c r="D15" i="82"/>
  <c r="D14" i="82"/>
  <c r="D13" i="82"/>
  <c r="D56" i="82"/>
  <c r="D55" i="82"/>
  <c r="D54" i="82"/>
  <c r="D53" i="82"/>
  <c r="D51" i="82"/>
  <c r="D12" i="81"/>
  <c r="G47" i="75"/>
  <c r="G49" i="75"/>
  <c r="G51" i="75"/>
  <c r="C13" i="85"/>
  <c r="D12" i="84"/>
  <c r="C13" i="83"/>
  <c r="C12" i="83"/>
  <c r="D12" i="82"/>
  <c r="G55" i="76"/>
  <c r="G53" i="76"/>
  <c r="G51" i="76"/>
  <c r="G49" i="76"/>
  <c r="G47" i="76"/>
  <c r="G45" i="76"/>
  <c r="G43" i="76"/>
  <c r="G41" i="76"/>
  <c r="G15" i="76"/>
  <c r="G13" i="76"/>
  <c r="G12" i="76"/>
  <c r="C16" i="69" l="1"/>
  <c r="C17" i="69"/>
  <c r="C19" i="69"/>
  <c r="C20" i="69"/>
  <c r="C21" i="69"/>
  <c r="C23" i="69"/>
  <c r="C24" i="69"/>
  <c r="C25" i="69"/>
  <c r="C26" i="69"/>
  <c r="C27" i="69"/>
  <c r="C28" i="69"/>
  <c r="C29" i="69"/>
  <c r="C31" i="69"/>
  <c r="C32" i="69"/>
  <c r="I17" i="69"/>
  <c r="I19" i="69"/>
  <c r="I20" i="69"/>
  <c r="I21" i="69"/>
  <c r="I22" i="69"/>
  <c r="I23" i="69"/>
  <c r="I25" i="69"/>
  <c r="I27" i="69"/>
  <c r="I28" i="69"/>
  <c r="I29" i="69"/>
  <c r="I30" i="69"/>
  <c r="I31" i="69"/>
  <c r="I16" i="69"/>
  <c r="I18" i="69"/>
  <c r="I24" i="69"/>
  <c r="I26" i="69"/>
  <c r="I32" i="69"/>
  <c r="J47" i="68"/>
  <c r="J51" i="68"/>
  <c r="J53" i="68"/>
  <c r="D46" i="68"/>
  <c r="D54" i="68"/>
  <c r="J15" i="68"/>
  <c r="J43" i="68"/>
  <c r="J45" i="68"/>
  <c r="J49" i="68"/>
  <c r="J55" i="68"/>
  <c r="J57" i="68"/>
  <c r="C15" i="67"/>
  <c r="C17" i="67"/>
  <c r="C19" i="67"/>
  <c r="C21" i="67"/>
  <c r="C22" i="67"/>
  <c r="C23" i="67"/>
  <c r="C24" i="67"/>
  <c r="C25" i="67"/>
  <c r="C27" i="67"/>
  <c r="C29" i="67"/>
  <c r="C30" i="67"/>
  <c r="C16" i="67"/>
  <c r="C18" i="67"/>
  <c r="C26" i="67"/>
  <c r="D13" i="66"/>
  <c r="D45" i="66"/>
  <c r="D46" i="66"/>
  <c r="D53" i="66"/>
  <c r="D54" i="66"/>
  <c r="D15" i="66"/>
  <c r="D40" i="66"/>
  <c r="D41" i="66"/>
  <c r="D47" i="66"/>
  <c r="D48" i="66"/>
  <c r="D49" i="66"/>
  <c r="D55" i="66"/>
  <c r="D56" i="66"/>
  <c r="D12" i="66"/>
  <c r="C15" i="65"/>
  <c r="C28" i="65"/>
  <c r="C18" i="65"/>
  <c r="C26" i="65"/>
  <c r="C30" i="65"/>
  <c r="C16" i="65"/>
  <c r="C24" i="65"/>
  <c r="D47" i="64"/>
  <c r="D43" i="64"/>
  <c r="D51" i="64"/>
  <c r="D53" i="64" l="1"/>
  <c r="D51" i="66"/>
  <c r="D43" i="66"/>
  <c r="D45" i="64"/>
  <c r="D55" i="64"/>
  <c r="D49" i="64"/>
  <c r="D41" i="64"/>
  <c r="D44" i="64"/>
  <c r="C27" i="65"/>
  <c r="D54" i="64"/>
  <c r="D46" i="64"/>
  <c r="D14" i="64"/>
  <c r="D40" i="64"/>
  <c r="C25" i="65"/>
  <c r="C17" i="65"/>
  <c r="C23" i="65"/>
  <c r="J58" i="68"/>
  <c r="J56" i="68"/>
  <c r="J54" i="68"/>
  <c r="J52" i="68"/>
  <c r="J50" i="68"/>
  <c r="J48" i="68"/>
  <c r="J46" i="68"/>
  <c r="J44" i="68"/>
  <c r="J42" i="68"/>
  <c r="D13" i="64"/>
  <c r="C22" i="65"/>
  <c r="D52" i="66"/>
  <c r="D44" i="66"/>
  <c r="D58" i="68"/>
  <c r="D55" i="68"/>
  <c r="D53" i="68"/>
  <c r="D50" i="68"/>
  <c r="D47" i="68"/>
  <c r="D45" i="68"/>
  <c r="D42" i="68"/>
  <c r="D15" i="68"/>
  <c r="C14" i="67"/>
  <c r="D56" i="68"/>
  <c r="D48" i="68"/>
  <c r="D16" i="68"/>
  <c r="C30" i="69"/>
  <c r="C22" i="69"/>
  <c r="C18" i="69"/>
  <c r="D15" i="64"/>
  <c r="C20" i="65"/>
  <c r="C28" i="67"/>
  <c r="C20" i="67"/>
  <c r="D57" i="68"/>
  <c r="D52" i="68"/>
  <c r="D51" i="68"/>
  <c r="D49" i="68"/>
  <c r="D44" i="68"/>
  <c r="D43" i="68"/>
  <c r="D17" i="68"/>
  <c r="I15" i="69"/>
  <c r="C15" i="69"/>
  <c r="I14" i="69"/>
  <c r="C14" i="69"/>
  <c r="J14" i="68"/>
  <c r="D14" i="68"/>
  <c r="C13" i="67"/>
  <c r="C12" i="67"/>
  <c r="D14" i="66"/>
  <c r="D50" i="66"/>
  <c r="D42" i="66"/>
  <c r="C19" i="65"/>
  <c r="C14" i="65"/>
  <c r="C12" i="65"/>
  <c r="C29" i="65"/>
  <c r="C21" i="65"/>
  <c r="C13" i="65"/>
  <c r="D56" i="64"/>
  <c r="D48" i="64"/>
  <c r="D12" i="64"/>
  <c r="D52" i="64"/>
  <c r="D50" i="64"/>
  <c r="D42" i="64"/>
  <c r="E53" i="131" l="1"/>
  <c r="D53" i="131"/>
  <c r="D45" i="131"/>
  <c r="E45" i="131"/>
  <c r="D13" i="131"/>
  <c r="E13" i="131"/>
  <c r="E51" i="131"/>
  <c r="D51" i="131"/>
  <c r="E43" i="131"/>
  <c r="D43" i="131"/>
  <c r="E11" i="131"/>
  <c r="D11" i="131"/>
  <c r="E46" i="131"/>
  <c r="D46" i="131"/>
  <c r="E12" i="131"/>
  <c r="D12" i="131"/>
  <c r="E50" i="131"/>
  <c r="D50" i="131"/>
  <c r="E42" i="131"/>
  <c r="D42" i="131"/>
  <c r="E54" i="131"/>
  <c r="D54" i="131"/>
  <c r="E52" i="131"/>
  <c r="D52" i="131"/>
  <c r="D49" i="131"/>
  <c r="E49" i="131"/>
  <c r="E41" i="131"/>
  <c r="D41" i="131"/>
  <c r="E44" i="131"/>
  <c r="D44" i="131"/>
  <c r="E48" i="131"/>
  <c r="D48" i="131"/>
  <c r="E40" i="131"/>
  <c r="D40" i="131"/>
  <c r="E10" i="131"/>
  <c r="D10" i="131"/>
  <c r="E47" i="131"/>
  <c r="D47" i="131"/>
  <c r="E39" i="131"/>
  <c r="D39" i="131"/>
  <c r="F55" i="75"/>
  <c r="F55" i="74"/>
  <c r="F55" i="76"/>
  <c r="F54" i="74"/>
  <c r="F54" i="75"/>
  <c r="F54" i="76"/>
  <c r="F53" i="74"/>
  <c r="F53" i="75"/>
  <c r="F53" i="76"/>
  <c r="F56" i="76"/>
  <c r="F56" i="75"/>
  <c r="F48" i="74"/>
  <c r="F48" i="76"/>
  <c r="F48" i="75"/>
  <c r="F40" i="74"/>
  <c r="F40" i="76"/>
  <c r="F40" i="75"/>
  <c r="F15" i="74"/>
  <c r="F15" i="76"/>
  <c r="F14" i="74"/>
  <c r="F14" i="75"/>
  <c r="F14" i="76"/>
  <c r="F13" i="74"/>
  <c r="F13" i="75"/>
  <c r="F13" i="76"/>
  <c r="F47" i="75"/>
  <c r="F47" i="74"/>
  <c r="F47" i="76"/>
  <c r="F46" i="74"/>
  <c r="F46" i="75"/>
  <c r="F46" i="76"/>
  <c r="F45" i="74"/>
  <c r="F45" i="75"/>
  <c r="F45" i="76"/>
  <c r="F52" i="74"/>
  <c r="F52" i="76"/>
  <c r="F52" i="75"/>
  <c r="F44" i="74"/>
  <c r="F44" i="75"/>
  <c r="F44" i="76"/>
  <c r="F43" i="75"/>
  <c r="F43" i="74"/>
  <c r="F43" i="76"/>
  <c r="F51" i="75"/>
  <c r="F51" i="74"/>
  <c r="F51" i="76"/>
  <c r="F50" i="74"/>
  <c r="F50" i="76"/>
  <c r="F50" i="75"/>
  <c r="F42" i="74"/>
  <c r="F42" i="75"/>
  <c r="F42" i="76"/>
  <c r="F12" i="75"/>
  <c r="F12" i="74"/>
  <c r="F12" i="76"/>
  <c r="F49" i="75"/>
  <c r="F49" i="74"/>
  <c r="F49" i="76"/>
  <c r="F41" i="75"/>
  <c r="F41" i="74"/>
  <c r="F41" i="76"/>
</calcChain>
</file>

<file path=xl/sharedStrings.xml><?xml version="1.0" encoding="utf-8"?>
<sst xmlns="http://schemas.openxmlformats.org/spreadsheetml/2006/main" count="3881" uniqueCount="552">
  <si>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</si>
  <si>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</si>
  <si>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</si>
  <si>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</si>
  <si>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</si>
  <si>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</si>
  <si>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</si>
  <si>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</si>
  <si>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</si>
  <si>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</si>
  <si>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</si>
  <si>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</si>
  <si>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</si>
  <si>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</si>
  <si>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</si>
  <si>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</si>
  <si>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</si>
  <si>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</si>
  <si>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</si>
  <si>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TOTAL</t>
  </si>
  <si>
    <t xml:space="preserve">A </t>
  </si>
  <si>
    <t>INDÚSTRIAS EXTRACTIVAS</t>
  </si>
  <si>
    <t>INDÚSTRIAS TRANSFORMADORAS</t>
  </si>
  <si>
    <t>CONSTRUÇÃO</t>
  </si>
  <si>
    <t>TRANSPORTES E ARMAZENAGEM</t>
  </si>
  <si>
    <t>EDUCAÇÃO</t>
  </si>
  <si>
    <t>AGRICULTURA, CAÇA, SILVICULTURA E PESCA</t>
  </si>
  <si>
    <t>CAPTAÇÃO, TRATAMENTO, DISTRIBUIÇÃO DE ÁGUA</t>
  </si>
  <si>
    <t>ELETRICIDADE, GÁS, VAPOR E ÁGUA</t>
  </si>
  <si>
    <t>ATIV. FINANCEIRAS E SEGUROS</t>
  </si>
  <si>
    <t>ATIV. IMOBILIÁRIAS</t>
  </si>
  <si>
    <t>ALOJAMENTO, RESTAURAÇÃO E SIMILARES</t>
  </si>
  <si>
    <t>ATIV. DE CONSULTORIA, CIENTIFICAS, TÉCNICAS E SIMILARES</t>
  </si>
  <si>
    <t>ADMINISTRAÇÃO PÚBLICA E DEFESA; SEG. SOCIAL OBRIGATÓRIA</t>
  </si>
  <si>
    <t>ATIV. DE SAÚDE HUMANA E APOIO SOCIAL</t>
  </si>
  <si>
    <t>ATIV. ARTÍSTICAS, DE ESPECTÁCULOS, DESPORTIVAS E RECREATIVAS</t>
  </si>
  <si>
    <t>OUTRAS ATIV. DE SERVIÇOS</t>
  </si>
  <si>
    <t>ATIV. DOS ORGANISMOS INTERNACIONAIS E OUTRAS INSTITUIÇÕES EXTRATERRITORIAL</t>
  </si>
  <si>
    <t>CAE (Rev. 3) da Unidade Local</t>
  </si>
  <si>
    <t>QUADRO 1</t>
  </si>
  <si>
    <t>CONTINENTE</t>
  </si>
  <si>
    <t>QUADRO 2</t>
  </si>
  <si>
    <t>DISTRITO</t>
  </si>
  <si>
    <t>AVEIRO</t>
  </si>
  <si>
    <t>BEJA</t>
  </si>
  <si>
    <t>BRAGANÇA</t>
  </si>
  <si>
    <t>BRAGA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</si>
  <si>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</si>
  <si>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</si>
  <si>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</si>
  <si>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</si>
  <si>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</si>
  <si>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</si>
  <si>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</si>
  <si>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</si>
  <si>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</si>
  <si>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</si>
  <si>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</si>
  <si>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</si>
  <si>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</si>
  <si>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</si>
  <si>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NÚMERO DE UNIDADES LOCAIS COM RESPOSTA AO ANEXO D E COM TRABALHADORES AO SERVIÇO, POR LOCALIZAÇÃO GEOGRÁFICA (DISTRITO)</t>
  </si>
  <si>
    <t>QUADRO 3</t>
  </si>
  <si>
    <t>NÚMERO DE TRABALHADORES ABRANGIDOS PARA EFEITOS DAS ATIVIDADES DE SEGURANÇA E DE SAÚDE NO TRABALHO, SEGUNDO A SECÇÃO DE ATIVIDADE ECONÓMICA</t>
  </si>
  <si>
    <t>QUADRO 4</t>
  </si>
  <si>
    <t>NÚMERO DE TRABALHADORES ABRANGIDOS PARA EFEITOS DAS ATIVIDADES DE SEGURANÇA E DE SAÚDE NO TRABALHO, SEGUNDO A LOCALIZAÇÃO GEOGRÁFICA (DISTRITO)</t>
  </si>
  <si>
    <t>QUADRO 5</t>
  </si>
  <si>
    <t>Organização dos serviços de segurança e saúde</t>
  </si>
  <si>
    <t>Sem organização</t>
  </si>
  <si>
    <t>Só segurança</t>
  </si>
  <si>
    <t>Só saúde</t>
  </si>
  <si>
    <t>Ambos</t>
  </si>
  <si>
    <t>NÚMERO DE UNIDADES LOCAIS, SEGUNDO A ORGANIZAÇÃO DOS SERVIÇOS DE SEGURANÇA E DE SAÚDE, POR SECÇÃO DE ATIVIDADE ECONÓMICA</t>
  </si>
  <si>
    <t>QUADRO 6</t>
  </si>
  <si>
    <t>NÚMERO DE UNIDADES LOCAIS, SEGUNDO A ORGANIZAÇÃO DOS SERVIÇOS DE SEGURANÇA E DE SAÚDE, POR LOCALIZAÇÃO GEOGRÁFICA (DISTRITO)</t>
  </si>
  <si>
    <t>Natureza da organização dos serviços de segurança e saúde</t>
  </si>
  <si>
    <t>Em conjunto</t>
  </si>
  <si>
    <t>Em separado</t>
  </si>
  <si>
    <t>QUADRO 7</t>
  </si>
  <si>
    <t>NÚMERO DE UNIDADES LOCAIS, SEGUNDO A NATUREZA DA ORGANIZAÇÃO DOS SERVIÇOS DE SEGURANÇA E DE SAÚDE, POR SECÇÃO DE ATIVIDADE ECONÓMICA</t>
  </si>
  <si>
    <t>QUADRO 8</t>
  </si>
  <si>
    <t>NÚMERO DE UNIDADES LOCAIS, SEGUNDO A NATUREZA DA ORGANIZAÇÃO DOS SERVIÇOS DE SEGURANÇA E DE SAÚDE, POR LOCALIZAÇÃO GEOGRÁFICA (DISTRITO)</t>
  </si>
  <si>
    <t>QUADRO 9</t>
  </si>
  <si>
    <t>NÚMERO DE UNIDADES LOCAIS, SEGUNDO A MODALIDADE DA ORGANIZAÇÃO DOS SERVIÇOS DE SEGURANÇA E DE SAÚDE, POR SECÇÃO DE ATIVIDADE ECONÓMICA</t>
  </si>
  <si>
    <t>Modalidade da organização dos serviços de segurança e saúde</t>
  </si>
  <si>
    <t>SEGURANÇA</t>
  </si>
  <si>
    <t>SAÚDE</t>
  </si>
  <si>
    <t>Interno</t>
  </si>
  <si>
    <t>Externo</t>
  </si>
  <si>
    <t>Empregador</t>
  </si>
  <si>
    <t>Trabalhador designado</t>
  </si>
  <si>
    <t>SNS/SRS</t>
  </si>
  <si>
    <t>QUADRO 10</t>
  </si>
  <si>
    <t>NÚMERO DE UNIDADES LOCAIS, SEGUNDO A MODALIDADE DA ORGANIZAÇÃO DOS SERVIÇOS DE SEGURANÇA E DE SAÚDE, POR LOCALIZAÇÃO GEOGRÁFICA (DISTRITO)</t>
  </si>
  <si>
    <t>QUADRO 11</t>
  </si>
  <si>
    <t>Prevenção de riscos profissionais</t>
  </si>
  <si>
    <t>Promoção da Saúde</t>
  </si>
  <si>
    <t>Vigilância da Saúde</t>
  </si>
  <si>
    <t>Auditorias</t>
  </si>
  <si>
    <t>Inspeções</t>
  </si>
  <si>
    <t>Programa de Prevenção</t>
  </si>
  <si>
    <t>QUADRO 12</t>
  </si>
  <si>
    <t>NÚMERO DE UNIDADES LOCAIS QUE REALIZARAM AÇÕES, SEGUNDO O TIPO DE AÇÃO, POR SECÇÃO DE ATIVIDADE ECONÓMICA</t>
  </si>
  <si>
    <t>QUADRO 13</t>
  </si>
  <si>
    <t>Informação</t>
  </si>
  <si>
    <t>Consulta</t>
  </si>
  <si>
    <t>Formação</t>
  </si>
  <si>
    <t>NÚMERO DE UNIDADES LOCAIS QUE REALIZARAM AÇÕES, SEGUNDO O TIPO DE AÇÃO, POR LOCALIZAÇÃO GEOGRÁFICA (DISTRITO)</t>
  </si>
  <si>
    <t>QUADRO 14</t>
  </si>
  <si>
    <t>Ações de Informação</t>
  </si>
  <si>
    <t>NÚMERO DE  AÇÕES DE INFORMAÇÃO, DESTINATÁRIOS, NÚMERO MÉDIO DE AÇÕES DE INFORMAÇÃO POR UNIDADE LOCAL E NÚMERO MÉDIO DE DESTINATÁRIOS POR AÇÃO DE INFORMAÇÃO, SEGUNDO A SECÇÃO DE ATIVIDADE ECONÓMICA</t>
  </si>
  <si>
    <t>Ações de Consulta</t>
  </si>
  <si>
    <t>Ações de Formação</t>
  </si>
  <si>
    <t>QUADRO 15</t>
  </si>
  <si>
    <t>QUADRO 16</t>
  </si>
  <si>
    <t>QUADRO 17</t>
  </si>
  <si>
    <t>NÚMERO DE  AÇÕES DE FORMAÇÃO, PARTICIPANTES, NÚMERO MÉDIO DE AÇÕES DE FORMAÇÃO POR UNIDADE LOCAL E NÚMERO MÉDIO DE PARTICIPANTES POR AÇÃO DE FORMAÇÃO, SEGUNDO A SECÇÃO DE ATIVIDADE ECONÓMICA</t>
  </si>
  <si>
    <t>NÚMERO DE  AÇÕES DE INFORMAÇÃO, DESTINATÁRIOS, NÚMERO MÉDIO DE AÇÕES DE INFORMAÇÃO POR UNIDADE LOCAL E NÚMERO MÉDIO DE DESTINATÁRIOS POR AÇÃO DE INFORMAÇÃO, SEGUNDO A LOCALIZAÇÃO GEOGRÁFICA (DISTRITO)</t>
  </si>
  <si>
    <t>NÚMERO DE  AÇÕES DE CONSULTA, PARTICIPANTES, NÚMERO MÉDIO DE AÇÕES DE CONSULTA POR UNIDADE LOCAL E NÚMERO MÉDIO DE PARTICIPANTES POR AÇÃO DE CONSULTA, SEGUNDO A LOCALIZAÇÃO GEOGRÁFICA (DISTRITO)</t>
  </si>
  <si>
    <t>QUADRO 18</t>
  </si>
  <si>
    <t>QUADRO 19</t>
  </si>
  <si>
    <t>QUADRO 20</t>
  </si>
  <si>
    <t>NÚMERO DE  AÇÕES DE FORMAÇÃO, PARTICIPANTES, NÚMERO MÉDIO DE AÇÕES DE FORMAÇÃO POR UNIDADE LOCAL E NÚMERO MÉDIO DE PARTICIPANTES POR AÇÃO DE FORMAÇÃO, SEGUNDO A LOCALIZAÇÃO GEOGRÁFICA (DISTRITO)</t>
  </si>
  <si>
    <t>QUADRO 21</t>
  </si>
  <si>
    <t>Situação Contemplada</t>
  </si>
  <si>
    <t>QUADRO 22</t>
  </si>
  <si>
    <t>Admissão dos trab.</t>
  </si>
  <si>
    <t>Ativ. que envolvem trab. não pert. ao estab.</t>
  </si>
  <si>
    <t>Mudança de posto de trab.</t>
  </si>
  <si>
    <t>Int. ou mudança de equip. de trab.</t>
  </si>
  <si>
    <t>Adoção de novas tecnologias</t>
  </si>
  <si>
    <t>Utilização de EPI'S</t>
  </si>
  <si>
    <t>Outras situações</t>
  </si>
  <si>
    <t>Razão da Consulta</t>
  </si>
  <si>
    <t>QUADRO 23</t>
  </si>
  <si>
    <t>Medidas de SHST a aplicar</t>
  </si>
  <si>
    <t>Outras medidas com reflexos na prom. da SHST</t>
  </si>
  <si>
    <t>Prog. e org. da formação</t>
  </si>
  <si>
    <t>Desig. de rep. do empreg.</t>
  </si>
  <si>
    <t>Aquisição de EPI's</t>
  </si>
  <si>
    <t>Outras ações de consulta</t>
  </si>
  <si>
    <t>QUADRO 24</t>
  </si>
  <si>
    <t>QUADRO 25</t>
  </si>
  <si>
    <t>Tema da Formação</t>
  </si>
  <si>
    <t>Riscos químicos</t>
  </si>
  <si>
    <t>Riscos físicos</t>
  </si>
  <si>
    <t>Riscos biológicos</t>
  </si>
  <si>
    <t>Riscos psicossociais e organizacionais</t>
  </si>
  <si>
    <t>Máquinas e equipamentos de trabalho</t>
  </si>
  <si>
    <t>Ergonomia</t>
  </si>
  <si>
    <t xml:space="preserve">Promoção da segurança </t>
  </si>
  <si>
    <t>Primeiros socorros</t>
  </si>
  <si>
    <t>Organização de emergência</t>
  </si>
  <si>
    <t>Segurança contra incêndios</t>
  </si>
  <si>
    <t xml:space="preserve">Sinalização de segurança </t>
  </si>
  <si>
    <t>Promoção da saúde</t>
  </si>
  <si>
    <t>Outras acções de formação</t>
  </si>
  <si>
    <t>Trabalhos com riscos especiais</t>
  </si>
  <si>
    <t>Equip. de protecção colectiva</t>
  </si>
  <si>
    <t>Equip. de protecção individual</t>
  </si>
  <si>
    <t>Legislação sobre SHST</t>
  </si>
  <si>
    <t>ATIV. DOS ORGANISMOS INTERN. E OUTRAS INSTITUIÇÕES EXTRATERRITORIAL</t>
  </si>
  <si>
    <t>COMÉRCIO P/GROSSO E A RETALHO; REP. VEÍCULOS AUTO.E MOT.</t>
  </si>
  <si>
    <t>NÚMERO DE  UNIDADES LOCAIS QUE IDENTIFICARAM FATORES DE RISCO, SEGUNDO O FATOR, POR SECÇÃO DE ATIVIDADE ECONÓMICA</t>
  </si>
  <si>
    <t>QUADRO 27</t>
  </si>
  <si>
    <t>Fator de Risco</t>
  </si>
  <si>
    <t>Físico</t>
  </si>
  <si>
    <t>Químico</t>
  </si>
  <si>
    <t>Biológico</t>
  </si>
  <si>
    <t>Psicossocial e Organizacional</t>
  </si>
  <si>
    <t>Outro</t>
  </si>
  <si>
    <t>Relacionado com a atividade, capaz de originar alterações do sistema músculo-esquelético</t>
  </si>
  <si>
    <t>QUADRO 28</t>
  </si>
  <si>
    <t>NÚMERO DE  UNIDADES LOCAIS QUE IDENTIFICARAM FATORES DE RISCO, SEGUNDO O FATOR, POR LOCALIZAÇÃO GEOGRÁFICA (DISTRITO)</t>
  </si>
  <si>
    <t>NÚMERO DE  TRABALHADORES EXPOSTOS A FATORES DE RISCO E NÚMERO DE AVALIAÇÕES EFETUADAS, SEGUNDO O FATOR, POR SECÇÃO DE ATIVIDADE ECONÓMICA</t>
  </si>
  <si>
    <t>QUADRO 29</t>
  </si>
  <si>
    <t>NÚMERO DE  TRABALHADORES EXPOSTOS A FATORES DE RISCO E NÚMERO DE AVALIAÇÕES EFETUADAS, SEGUNDO O FATOR, POR LOCALIZAÇÃO GEOGRÁFICA (DISTRITO)</t>
  </si>
  <si>
    <t>QUADRO 30</t>
  </si>
  <si>
    <t>Agente</t>
  </si>
  <si>
    <t>NÚMERO DE  UNIDADES LOCAIS QUE IDENTIFICARAM FATORES DE RISCO FÍSICO, SEGUNDO AGENTE, POR SECÇÃO DE ATIVIDADE ECONÓMICA</t>
  </si>
  <si>
    <t>QUADRO 31</t>
  </si>
  <si>
    <t>Ruído</t>
  </si>
  <si>
    <t>Vibrações</t>
  </si>
  <si>
    <t>Radiações ionizantes</t>
  </si>
  <si>
    <t>Radiações não ionizantes</t>
  </si>
  <si>
    <t>Iluminação</t>
  </si>
  <si>
    <t>Ambiente térmico</t>
  </si>
  <si>
    <t>Outros</t>
  </si>
  <si>
    <t>NÚMERO DE  UNIDADES LOCAIS QUE IDENTIFICARAM FATORES DE RISCO FÍSICO, SEGUNDO AGENTE, POR LOCALIZAÇÃO GEOGRÁFICA (DISTRITO)</t>
  </si>
  <si>
    <t>QUADRO 32</t>
  </si>
  <si>
    <t>NÚMERO DE  UNIDADES LOCAIS QUE IDENTIFICARAM FATORES DE RISCO QUÍMICO, SEGUNDO OS AGENTES MAIS FREQUENTES, POR SECÇÃO DE ATIVIDADE ECONÓMICA</t>
  </si>
  <si>
    <t>QUADRO 33</t>
  </si>
  <si>
    <t>QUADRO 34</t>
  </si>
  <si>
    <t>NÚMERO DE  UNIDADES LOCAIS QUE IDENTIFICARAM FATORES DE RISCO QUÍMICO, SEGUNDO OS AGENTES MAIS FREQUENTES, POR LOCALIZAÇÃO GEOGRÁFICA (DISTRITO)</t>
  </si>
  <si>
    <t>NÚMERO DE  UNIDADES LOCAIS QUE IDENTIFICARAM FATORES DE RISCO BIOLÓGICO, SEGUNDO O GRUPO A QUE OS AGENTES PERTENCEM, POR SECÇÃO DE ATIVIDADE ECONÓMICA</t>
  </si>
  <si>
    <t>QUADRO 35</t>
  </si>
  <si>
    <t>Grupo</t>
  </si>
  <si>
    <t>Bactérias e afins</t>
  </si>
  <si>
    <t>Parasitas</t>
  </si>
  <si>
    <t>Vírus</t>
  </si>
  <si>
    <t>Fungos</t>
  </si>
  <si>
    <t>QUADRO 36</t>
  </si>
  <si>
    <t>NÚMERO DE  UNIDADES LOCAIS QUE IDENTIFICARAM FATORES DE RISCO BIOLÓGICO, SEGUNDO O GRUPO A QUE OS AGENTES PERTENCEM, POR LOCALIZAÇÃO GEOGRÁFICA (DISTRITO)</t>
  </si>
  <si>
    <t>QUADRO 37</t>
  </si>
  <si>
    <t>QUADRO 38</t>
  </si>
  <si>
    <t>QUADRO 39</t>
  </si>
  <si>
    <t>QUADRO 40</t>
  </si>
  <si>
    <t>QUADRO 41</t>
  </si>
  <si>
    <t>QUADRO 42</t>
  </si>
  <si>
    <t>QUADRO 43</t>
  </si>
  <si>
    <t>QUADRO 44</t>
  </si>
  <si>
    <t>QUADRO 45</t>
  </si>
  <si>
    <t>Posições incorrectas</t>
  </si>
  <si>
    <t>Trab. monótono/ repetitivo</t>
  </si>
  <si>
    <t>Movim. manual de cargas</t>
  </si>
  <si>
    <t>Esforços e/ou movim. extremados</t>
  </si>
  <si>
    <t>Disp. incorrecta dos comp. do posto de trab.</t>
  </si>
  <si>
    <t>Desadequação do mobiliário de trab.</t>
  </si>
  <si>
    <t>Desadequação dos equip. de trab.</t>
  </si>
  <si>
    <t>Trab. com equip. dotados de visor</t>
  </si>
  <si>
    <t>QUADRO 46</t>
  </si>
  <si>
    <t>NÚMERO DE  UNIDADES LOCAIS QUE IDENTIFICARAM FATORES DE RISCO RELACIONADOS COM A ATIVIDADE, CAPAZES DE ORIGINAR ALTERAÇÕES DO SISTEMA MÚSCULO-ESQUELÉTICO, SEGUNDO O AGENTE, POR LOCALIZAÇÃO GEOGRÁFICA (DISTRITO)</t>
  </si>
  <si>
    <t>QUADRO 47</t>
  </si>
  <si>
    <t>NÚMERO DE  UNIDADES LOCAIS QUE IDENTIFICARAM FATORES DE RISCO PSICOSSOCIAIS E ORGANIZACIONAIS, SEGUNDO O AGENTE, POR SECÇÃO DE ATIVIDADE ECONÓMICA</t>
  </si>
  <si>
    <t>Ritmos intensos de trabalho</t>
  </si>
  <si>
    <t>Exigências anormais de produtividade</t>
  </si>
  <si>
    <t>Trabalho por turnos</t>
  </si>
  <si>
    <t>Trabalho nocturno</t>
  </si>
  <si>
    <t>Trabalho suplementar</t>
  </si>
  <si>
    <t>Assédio</t>
  </si>
  <si>
    <t>Discriminação</t>
  </si>
  <si>
    <t>Atentados contra a propriedade privada</t>
  </si>
  <si>
    <t>Trab. com expos. a potenciais ameaças e agressões verbais</t>
  </si>
  <si>
    <t>Trab. c/ expos. a potenciais agressões fís.</t>
  </si>
  <si>
    <t>NÚMERO DE  UNIDADES LOCAIS QUE IDENTIFICARAM FATORES DE RISCO PSICOSSOCIAIS E ORGANIZACIONAIS, SEGUNDO O AGENTE,POR LOCALIZAÇÃO GEOGRÁFICA (DISTRITO)</t>
  </si>
  <si>
    <t>QUADRO 48</t>
  </si>
  <si>
    <t>QUADRO 49</t>
  </si>
  <si>
    <t>NÚMERO DE  UNIDADES LOCAIS QUE IDENTIFICARAM OUTROS FATORES DE RISCO, SEGUNDO O AGENTE, POR SECÇÃO DE ATIVIDADE ECONÓMICA</t>
  </si>
  <si>
    <t>Trabalho em instalações com elevada carga térmica</t>
  </si>
  <si>
    <t>Trabalhos de escavação</t>
  </si>
  <si>
    <t>Trabalho em altura</t>
  </si>
  <si>
    <t>Trabalhos subterrâneos</t>
  </si>
  <si>
    <t>Trabalho hiperbárico</t>
  </si>
  <si>
    <t>Pavimentos perigosos</t>
  </si>
  <si>
    <t>Trabalho em espaços confinados ou de reduzidas dimensões</t>
  </si>
  <si>
    <t>Atmosferas explosivas</t>
  </si>
  <si>
    <t>Queda de materiais ou objectos</t>
  </si>
  <si>
    <t>Utilização de equipamentos de trabalho</t>
  </si>
  <si>
    <t>Trabalho com recipientes sob pressão</t>
  </si>
  <si>
    <t>Trabalhos realizados em instalações eléctricas</t>
  </si>
  <si>
    <t xml:space="preserve">Outros agentes </t>
  </si>
  <si>
    <t>Expos. a poeiras, aerossóis, fumos, gases e vapores</t>
  </si>
  <si>
    <t>QUADRO 50</t>
  </si>
  <si>
    <t>NÚMERO DE  UNIDADES LOCAIS QUE IDENTIFICARAM OUTROS FATORES DE RISCO, SEGUNDO O AGENTE,POR LOCALIZAÇÃO GEOGRÁFICA (DISTRITO)</t>
  </si>
  <si>
    <t>Trab. realizados com expos. a riscos associados à elect.</t>
  </si>
  <si>
    <t>QUADRO 51</t>
  </si>
  <si>
    <t>Admissão</t>
  </si>
  <si>
    <t>Períodicos</t>
  </si>
  <si>
    <t>Ocasionais</t>
  </si>
  <si>
    <t>Ações de imunização</t>
  </si>
  <si>
    <t>NÚMERO DE  UNIDADES LOCAIS QUE REALIZARAM EXAMES/AÇÕES, SEGUNDO O TIPO DE EXAME/AÇÃO, POR SECÇÃO DE ATIVIDADE ECONÓMICA</t>
  </si>
  <si>
    <t>Exames/Ações</t>
  </si>
  <si>
    <t>Atividades desenvolvidas na promoção da saúde no trabalho</t>
  </si>
  <si>
    <t>QUADRO 52</t>
  </si>
  <si>
    <t>NÚMERO DE  UNIDADES LOCAIS QUE REALIZARAM EXAMES/AÇÕES, SEGUNDO O TIPO DE EXAME/AÇÃO, POR LOCALIZAÇÃO GEOGRÁFICA (DISTRITO)</t>
  </si>
  <si>
    <t>QUADRO 53</t>
  </si>
  <si>
    <t>NÚMERO DE EXAMES/AÇÕES REALIZADAS, SEGUNDO O TIPO DE EXAME/AÇÃO, POR SECÇÃO DE ATIVIDADE ECONÓMICA</t>
  </si>
  <si>
    <t>NÚMERO DE EXAMES/AÇÕES REALIZADAS, SEGUNDO O TIPO DE EXAME/AÇÃO, POR LOCALIZAÇÃO GEOGRÁFICA (DISTRITO)</t>
  </si>
  <si>
    <t>QUADRO 54</t>
  </si>
  <si>
    <t>QUADRO 55</t>
  </si>
  <si>
    <t>NÚMERO DE EXAMES OCASIONAIS REALIZADOS, SEGUNDO A RAZÃO PARA A SUA REALIZAÇÃO, POR SECÇÃO DE ATIVIDADE ECONÓMICA</t>
  </si>
  <si>
    <t>Outras razões</t>
  </si>
  <si>
    <t>Mudança do posto de trabalho</t>
  </si>
  <si>
    <t>Alterações no posto de trabalho</t>
  </si>
  <si>
    <t>Regresso ao trabalho após ausência superior a 30 dias</t>
  </si>
  <si>
    <t>Iniciativa do médico</t>
  </si>
  <si>
    <t>Pedido do trabalhador</t>
  </si>
  <si>
    <t>Por cessação do contrato de trabalho</t>
  </si>
  <si>
    <t>Razão</t>
  </si>
  <si>
    <t>QUADRO 56</t>
  </si>
  <si>
    <t>NÚMERO DE EXAMES OCASIONAIS REALIZADOS, SEGUNDO A RAZÃO PARA A SUA REALIZAÇÃO, POR LOCALIZAÇÃO GEOGRÁFICA (DISTRITO)</t>
  </si>
  <si>
    <t>QUADRO 57</t>
  </si>
  <si>
    <t>NÚMERO DE EXAMES COMPLEMENTARES REALIZADOS, SEGUNDO O TIPO DE EXAME, POR SECÇÃO DE ATIVIDADE ECONÓMICA</t>
  </si>
  <si>
    <t>Tipo de Exame</t>
  </si>
  <si>
    <t>Hemograma</t>
  </si>
  <si>
    <t>Urina II</t>
  </si>
  <si>
    <t>Espirometria</t>
  </si>
  <si>
    <t>RX tórax</t>
  </si>
  <si>
    <t>TAC (Tomografia Axial Computorizada)</t>
  </si>
  <si>
    <t>Audiograma</t>
  </si>
  <si>
    <t>Biomarcadores</t>
  </si>
  <si>
    <t>Exame oftalmológico</t>
  </si>
  <si>
    <t>Outros exames complementares</t>
  </si>
  <si>
    <t>NÚMERO DE EXAMES COMPLEMENTARES REALIZADOS, SEGUNDO O TIPO DE EXAME, POR LOCALIZAÇÃO GEOGRÁFICA (DISTRITO)</t>
  </si>
  <si>
    <t>QUADRO 58</t>
  </si>
  <si>
    <t>Tétano e Difteria</t>
  </si>
  <si>
    <t>Gripe</t>
  </si>
  <si>
    <t>Hepatite B</t>
  </si>
  <si>
    <t>Imunizações específicas</t>
  </si>
  <si>
    <t>Outras vacinas</t>
  </si>
  <si>
    <t>QUADRO 59</t>
  </si>
  <si>
    <t>QUADRO 60</t>
  </si>
  <si>
    <t>QUADRO 61</t>
  </si>
  <si>
    <t>Atividade desenvolvida</t>
  </si>
  <si>
    <t>Acções de sensibilização e informação para fumadores</t>
  </si>
  <si>
    <t>Promover e facilitar o acesso a consultas de apoio à cessação tabágica</t>
  </si>
  <si>
    <t>Criação de espaços para fumadores</t>
  </si>
  <si>
    <t xml:space="preserve">Prevenção do alcoolismo </t>
  </si>
  <si>
    <t>Prevenção de toxicodependências</t>
  </si>
  <si>
    <t>Promoção do exercício físico</t>
  </si>
  <si>
    <t>Criação de condições para a prática do exercício físico</t>
  </si>
  <si>
    <t xml:space="preserve">Promoção de uma alimentação saudável </t>
  </si>
  <si>
    <t>Actividades dirigidas aos trabalhadores jovens</t>
  </si>
  <si>
    <t>Actividades dirigidas a mulheres</t>
  </si>
  <si>
    <t>Actividades dirigidas a mulheres grávidas, puérperas ou lactantes</t>
  </si>
  <si>
    <t>Actividades dirigidas a trabalhadores com mais de 50 anos</t>
  </si>
  <si>
    <t>Actividades dirigidas a trabalhadores migrantes</t>
  </si>
  <si>
    <t>Preparação da aposentação</t>
  </si>
  <si>
    <t>Prevenção e controlo de riscos psicossociais</t>
  </si>
  <si>
    <t>Outras actividades desenvolvidas</t>
  </si>
  <si>
    <t>QUADRO 62</t>
  </si>
  <si>
    <t>QUADRO 63</t>
  </si>
  <si>
    <t>1 a 3 dias</t>
  </si>
  <si>
    <t>4 a 30 dias</t>
  </si>
  <si>
    <t>Sem dias de baixa</t>
  </si>
  <si>
    <t>Com dias de baixa</t>
  </si>
  <si>
    <t>QUADRO 64</t>
  </si>
  <si>
    <t>Mais de 30 dias</t>
  </si>
  <si>
    <t>HOMENS</t>
  </si>
  <si>
    <t>QUADRO 66</t>
  </si>
  <si>
    <t>QUADRO 65</t>
  </si>
  <si>
    <t>MULHERES</t>
  </si>
  <si>
    <t>NÚMERO DE ACIDENTES DE TRABALHO MORTAIS E NÃO MORTAIS, SEGUNDO A RELAÇÃO CONTRATUAL DO SINISTRADO, POR SECÇÃO DE ATIVIDADE ECONÓMICA</t>
  </si>
  <si>
    <t>Trabalhadores vinculados</t>
  </si>
  <si>
    <t>Trabalhadores não vinculados</t>
  </si>
  <si>
    <t>Acidentes mortais</t>
  </si>
  <si>
    <t>Acidentes não mortais</t>
  </si>
  <si>
    <t>NÚMERO DE ACIDENTES DE TRABALHO MORTAIS E NÃO MORTAIS, SEGUNDO A RELAÇÃO CONTRATUAL DO SINISTRADO, POR LOCALIZAÇÃO GEOGRÁFICA (DISTRITO)</t>
  </si>
  <si>
    <t>Total dos acidentes</t>
  </si>
  <si>
    <t>SNS/ SRS</t>
  </si>
  <si>
    <t>Complementares</t>
  </si>
  <si>
    <t>Total</t>
  </si>
  <si>
    <t>NÚMERO DE AÇÕES DE INFORMAÇÃO, SEGUNDO A SITUAÇÃO CONTEMPLADA, POR SECÇÃO DE ATIVIDADE ECONÓMICA</t>
  </si>
  <si>
    <t>NÚMERO DE AÇÕES DE INFORMAÇÃO, SEGUNDO A SITUAÇÃO CONTEMPLADA, POR LOCALIZAÇÃO GEOGRÁFICA (DISTRITO)</t>
  </si>
  <si>
    <t>NÚMERO DE AÇÕES DE CONSULTA, SEGUNDO A RAZÃO DA CONSULTA, POR SECÇÃO DE ATIVIDADE ECONÓMICA</t>
  </si>
  <si>
    <t>NÚMERO DE AÇÕES DE CONSULTA, SEGUNDO A RAZÃO DA CONSULTA, POR LOCALIZAÇÃO GEOGRÁFICA (DISTRITO)</t>
  </si>
  <si>
    <t>NÚMERO DE AÇÕES DE FORMAÇÃO, SEGUNDO O TEMA DA FORMAÇÃO, POR SECÇÃO DE ATIVIDADE ECONÓMICA</t>
  </si>
  <si>
    <t>NÚMERO DE AÇÕES DE FORMAÇÃO, SEGUNDO O TEMA DA FORMAÇÃO, POR LOCALIZAÇÃO GEOGRÁFICA (DISTRITO)</t>
  </si>
  <si>
    <t>NÚMERO DE AÇÕES DE CONSULTA, PARTICIPANTES, NÚMERO MÉDIO DE AÇÕES DE CONSULTA POR UNIDADE LOCAL E NÚMERO MÉDIO DE PARTICIPANTES POR AÇÃO DE CONSULTA, SEGUNDO A SECÇÃO DE ATIVIDADE ECONÓMICA</t>
  </si>
  <si>
    <t>Outros agentes químicos não especificados</t>
  </si>
  <si>
    <t>QUADRO 26</t>
  </si>
  <si>
    <t>NÚMERO DE UNIDADES LOCAIS COM RESPOSTA AO ANEXO D E COM TRABALHADORES AO SERVIÇO, POR SECÇÃO DE ATIVIDADE ECONÓMICA</t>
  </si>
  <si>
    <t>NÚMERO DE  UNIDADES LOCAIS QUE IDENTIFICARAM FATORES DE RISCO BIOLÓGICO, SEGUNDO OS AGENTES MAIS FREQUENTES, POR SECÇÃO DE ATIVIDADE ECONÓMICA</t>
  </si>
  <si>
    <t>NÚMERO DE  UNIDADES LOCAIS QUE IDENTIFICARAM FATORES DE RISCO BIOLÓGICO, SEGUNDO OS AGENTES MAIS FREQUENTES, POR LOCALIZAÇÃO GEOGRÁFICA (DISTRITO)</t>
  </si>
  <si>
    <r>
      <t>CONSTRUÇÃO</t>
    </r>
    <r>
      <rPr>
        <sz val="9"/>
        <rFont val="Arial"/>
        <family val="2"/>
      </rPr>
      <t xml:space="preserve"> *</t>
    </r>
  </si>
  <si>
    <t>NÚMERO DE ACIDENTES DE TRABALHO* NÃO MORTAIS E CORRESPONDENTES DIAS DE TRABALHO PERDIDOS, SEGUNDO O ESCALÃO DE DURAÇÃO DA BAIXA, POR SECÇÃO DE ATIVIDADE ECONÓMICA - TOTAL</t>
  </si>
  <si>
    <t>NÚMERO DE ACIDENTES DE TRABALHO* NÃO MORTAIS E CORRESPONDENTES DIAS DE TRABALHO PERDIDOS, SEGUNDO O ESCALÃO DE DURAÇÃO DA BAIXA, POR LOCALIZAÇÃO GEOGRÁFICA (DISTRITO) - TOTAL</t>
  </si>
  <si>
    <t>NÚMERO DE ACIDENTES DE TRABALHO* NÃO MORTAIS E CORRESPONDENTES DIAS DE TRABALHO PERDIDOS, SEGUNDO O ESCALÃO DE DURAÇÃO DA BAIXA, POR SECÇÃO DE ATIVIDADE ECONÓMICA - HOMENS</t>
  </si>
  <si>
    <t>NÚMERO DE ACIDENTES DE TRABALHO* NÃO MORTAIS E CORRESPONDENTES DIAS DE TRABALHO PERDIDOS, SEGUNDO O ESCALÃO DE DURAÇÃO DA BAIXA, POR LOCALIZAÇÃO GEOGRÁFICA (DISTRITO) - HOMENS</t>
  </si>
  <si>
    <t>NÚMERO DE ACIDENTES DE TRABALHO* NÃO MORTAIS E CORRESPONDENTES DIAS DE TRABALHO PERDIDOS, SEGUNDO O ESCALÃO DE DURAÇÃO DA BAIXA, POR SECÇÃO DE ATIVIDADE ECONÓMICA - MULHERES</t>
  </si>
  <si>
    <t>NÚMERO DE ACIDENTES DE TRABALHO* NÃO MORTAIS E CORRESPONDENTES DIAS DE TRABALHO PERDIDOS, SEGUNDO O ESCALÃO DE DURAÇÃO DA BAIXA, POR LOCALIZAÇÃO GEOGRÁFICA (DISTRITO) - MULHERES</t>
  </si>
  <si>
    <t>QUADRO 67</t>
  </si>
  <si>
    <t>QUADRO 68</t>
  </si>
  <si>
    <t>NÚMERO DE UNIDADES LOCAIS QUE REALIZARAM PROGRAMAS DE PREVENÇÃO (SEGUNDO O TIPO DE PROGRAMA), AUDITORIAS E INSPEÇÕES, POR SECÇÃO DE ATIVIDADE ECONÓMICA</t>
  </si>
  <si>
    <t>NÚMERO DE UNIDADES LOCAIS QUE REALIZARAM PROGRAMAS DE PREVENÇÃO (SEGUNDO O TIPO DE PROGRAMA), AUDITORIAS E INSPEÇÕES, POR LOCALIZAÇÃO GEOGRÁFICA (DISTRITO)</t>
  </si>
  <si>
    <t>TAXA GLOBAL</t>
  </si>
  <si>
    <t xml:space="preserve">TAXA GLOBAL </t>
  </si>
  <si>
    <t>TAXA DE INCIDÊNCIA DO TOTAL DE ACIDENTES DE TRABALHO E DOS ACIDENTES MORTAIS, SEGUNDO A SECÇÃO DE ATIVIDADE ECONÓMICA DA UNIDADE LOCAL À QUAL O SINISTRADO ESTÁ AFETO</t>
  </si>
  <si>
    <t>TAXA DE INCIDÊNCIA DO TOTAL DE ACIDENTES DE TRABALHO E DOS ACIDENTES MORTAIS, SEGUNDO A LOCALIZAÇÃO GEOGRÁFICA (DISTRITO) DA UNIDADE LOCAL À QUAL O SINISTRADO ESTÁ AFETO</t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</si>
  <si>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SECÇÃO DE ATIVIDADE ECONÓMICA DA UNIDADE LOCAL À QUAL O SINISTRADO ESTÁ AFETO</t>
    </r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</si>
  <si>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LOCALIZAÇÃO GEOGRÁFICA (DISTRITO) DA UNIDADE LOCAL À QUAL O SINISTRADO ESTÁ AFETO</t>
    </r>
  </si>
  <si>
    <t>A trabalhar nas instalações (1)</t>
  </si>
  <si>
    <t>Vinculados por contrato de trabalho ou equiparado (2)</t>
  </si>
  <si>
    <t>(1)</t>
  </si>
  <si>
    <t>(2)</t>
  </si>
  <si>
    <t>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</si>
  <si>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>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</si>
  <si>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(1)  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</si>
  <si>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(2)  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</si>
  <si>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 xml:space="preserve">ENTIDADES EMPREGADORAS, UNIDADES LOCAIS E TRABALHADORES </t>
  </si>
  <si>
    <r>
      <rPr>
        <b/>
        <sz val="10"/>
        <color theme="3"/>
        <rFont val="Arial"/>
        <family val="2"/>
      </rPr>
      <t>QUADRO 1</t>
    </r>
    <r>
      <rPr>
        <sz val="10"/>
        <color theme="3"/>
        <rFont val="Arial"/>
        <family val="2"/>
      </rPr>
      <t xml:space="preserve"> – Número de unidades locais com resposta ao Anexo D e com trabalhadores ao serviço, por secção de atividade económica</t>
    </r>
  </si>
  <si>
    <r>
      <rPr>
        <b/>
        <sz val="10"/>
        <color theme="3"/>
        <rFont val="Arial"/>
        <family val="2"/>
      </rPr>
      <t>QUADRO 2</t>
    </r>
    <r>
      <rPr>
        <sz val="10"/>
        <color theme="3"/>
        <rFont val="Arial"/>
        <family val="2"/>
      </rPr>
      <t xml:space="preserve"> – Número de unidades locais com resposta ao Anexo D e com trabalhadores ao serviço, por localização geográfica (distrito)</t>
    </r>
  </si>
  <si>
    <r>
      <rPr>
        <b/>
        <sz val="10"/>
        <color theme="3"/>
        <rFont val="Arial"/>
        <family val="2"/>
      </rPr>
      <t xml:space="preserve">QUADRO 3 </t>
    </r>
    <r>
      <rPr>
        <sz val="10"/>
        <color theme="3"/>
        <rFont val="Arial"/>
        <family val="2"/>
      </rPr>
      <t>– Número de trabalhadores abrangidos para efeitos das atividades de segurança e de saúde no trabalho, segundo a secção de atividade económica</t>
    </r>
  </si>
  <si>
    <r>
      <rPr>
        <b/>
        <sz val="10"/>
        <color theme="3"/>
        <rFont val="Arial"/>
        <family val="2"/>
      </rPr>
      <t>QUADRO 4</t>
    </r>
    <r>
      <rPr>
        <sz val="10"/>
        <color theme="3"/>
        <rFont val="Arial"/>
        <family val="2"/>
      </rPr>
      <t xml:space="preserve"> – Número de trabalhadores abrangidos para efeitos das atividades de segurança e de saúde no trabalho, segundo a localização geográfica (distrito) </t>
    </r>
  </si>
  <si>
    <t>ORGANIZAÇÃO E PESSOAL DOS SERVIÇOS DE SEGURANÇA E SAÚDE NO TRABALHO</t>
  </si>
  <si>
    <r>
      <rPr>
        <b/>
        <sz val="10"/>
        <color theme="3"/>
        <rFont val="Arial"/>
        <family val="2"/>
      </rPr>
      <t xml:space="preserve">QUADRO 5 </t>
    </r>
    <r>
      <rPr>
        <sz val="10"/>
        <color theme="3"/>
        <rFont val="Arial"/>
        <family val="2"/>
      </rPr>
      <t>– Número de unidades locais, segundo 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</si>
  <si>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6</t>
    </r>
    <r>
      <rPr>
        <sz val="10"/>
        <color theme="3"/>
        <rFont val="Arial"/>
        <family val="2"/>
      </rPr>
      <t xml:space="preserve"> – Número de unidades locais, segundo 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</si>
  <si>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 xml:space="preserve">QUADRO 7 </t>
    </r>
    <r>
      <rPr>
        <sz val="10"/>
        <color theme="3"/>
        <rFont val="Arial"/>
        <family val="2"/>
      </rPr>
      <t>– Número de unidades locais, segundo a natureza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</si>
  <si>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8</t>
    </r>
    <r>
      <rPr>
        <sz val="10"/>
        <color theme="3"/>
        <rFont val="Arial"/>
        <family val="2"/>
      </rPr>
      <t xml:space="preserve"> – Número de unidades locais, segundo a natureza da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</si>
  <si>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>QUADRO 9</t>
    </r>
    <r>
      <rPr>
        <sz val="10"/>
        <color theme="3"/>
        <rFont val="Arial"/>
        <family val="2"/>
      </rPr>
      <t xml:space="preserve"> – Número de unidades locais, segundo a modalidade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</si>
  <si>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 xml:space="preserve">QUADRO 10 </t>
    </r>
    <r>
      <rPr>
        <sz val="10"/>
        <color theme="3"/>
        <rFont val="Arial"/>
        <family val="2"/>
      </rPr>
      <t xml:space="preserve">– Número de unidades locais, segundo a modalidade da organização dos serviços de segurança e de saúde, por localização geográfica (distrito) </t>
    </r>
  </si>
  <si>
    <t xml:space="preserve">ATIVIDADE DOS SERVIÇOS DE SEGURANÇA E SAÚDE NO TRABALHO </t>
  </si>
  <si>
    <r>
      <rPr>
        <b/>
        <sz val="10"/>
        <color theme="3"/>
        <rFont val="Arial"/>
        <family val="2"/>
      </rPr>
      <t>QUADRO 11</t>
    </r>
    <r>
      <rPr>
        <sz val="10"/>
        <color theme="3"/>
        <rFont val="Arial"/>
        <family val="2"/>
      </rPr>
      <t xml:space="preserve"> – Número de unidades locais que realizaram programas de prevenção, auditorias e inspeções, segundo o tipo de programa, por secção de atividade económica</t>
    </r>
  </si>
  <si>
    <r>
      <rPr>
        <b/>
        <sz val="10"/>
        <color theme="3"/>
        <rFont val="Arial"/>
        <family val="2"/>
      </rPr>
      <t xml:space="preserve">QUADRO 12 </t>
    </r>
    <r>
      <rPr>
        <sz val="10"/>
        <color theme="3"/>
        <rFont val="Arial"/>
        <family val="2"/>
      </rPr>
      <t>– Número de unidades locais que realizaram programas de prevenção, auditorias e inspeções, segundo o tipo de programa, por localização geográfica (distrito)</t>
    </r>
  </si>
  <si>
    <r>
      <rPr>
        <b/>
        <sz val="10"/>
        <color theme="3"/>
        <rFont val="Arial"/>
        <family val="2"/>
      </rPr>
      <t xml:space="preserve">QUADRO 13 </t>
    </r>
    <r>
      <rPr>
        <sz val="10"/>
        <color theme="3"/>
        <rFont val="Arial"/>
        <family val="2"/>
      </rPr>
      <t>– Número de unidades locais que realizaram ações, segundo o tipo de ação, por secção de atividade económica</t>
    </r>
  </si>
  <si>
    <r>
      <rPr>
        <b/>
        <sz val="10"/>
        <color theme="3"/>
        <rFont val="Arial"/>
        <family val="2"/>
      </rPr>
      <t xml:space="preserve">QUADRO 14 </t>
    </r>
    <r>
      <rPr>
        <sz val="10"/>
        <color theme="3"/>
        <rFont val="Arial"/>
        <family val="2"/>
      </rPr>
      <t>– Número de unidades locais que realizaram ações, segundo o tipo de ação, por localização geográfica (distrito)</t>
    </r>
  </si>
  <si>
    <r>
      <rPr>
        <b/>
        <sz val="10"/>
        <color theme="3"/>
        <rFont val="Arial"/>
        <family val="2"/>
      </rPr>
      <t xml:space="preserve">QUADRO 15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secção de atividade económica</t>
    </r>
  </si>
  <si>
    <r>
      <rPr>
        <b/>
        <sz val="10"/>
        <color theme="3"/>
        <rFont val="Arial"/>
        <family val="2"/>
      </rPr>
      <t xml:space="preserve">QUADRO 16 </t>
    </r>
    <r>
      <rPr>
        <sz val="10"/>
        <color theme="3"/>
        <rFont val="Arial"/>
        <family val="2"/>
      </rPr>
      <t>– Número de ações de consulta, participantes, número médio de ações de consulta por unidade local e número médio de participantes por ação de consulta, segundo a secção de atividade económica</t>
    </r>
  </si>
  <si>
    <r>
      <rPr>
        <b/>
        <sz val="10"/>
        <color theme="3"/>
        <rFont val="Arial"/>
        <family val="2"/>
      </rPr>
      <t xml:space="preserve">QUADRO 17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secção de atividade económica</t>
    </r>
  </si>
  <si>
    <r>
      <rPr>
        <b/>
        <sz val="10"/>
        <color theme="3"/>
        <rFont val="Arial"/>
        <family val="2"/>
      </rPr>
      <t xml:space="preserve">QUADRO 18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localização geográfica (distrito)</t>
    </r>
  </si>
  <si>
    <r>
      <rPr>
        <b/>
        <sz val="10"/>
        <color theme="3"/>
        <rFont val="Arial"/>
        <family val="2"/>
      </rPr>
      <t>QUADRO 19</t>
    </r>
    <r>
      <rPr>
        <sz val="10"/>
        <color theme="3"/>
        <rFont val="Arial"/>
        <family val="2"/>
      </rPr>
      <t xml:space="preserve"> – Número de ações de consulta, participantes, número médio de ações de consulta por unidade local e número médio de participantes por ação de consulta, segundo a localização geográfica (distrito) </t>
    </r>
  </si>
  <si>
    <r>
      <rPr>
        <b/>
        <sz val="10"/>
        <color theme="3"/>
        <rFont val="Arial"/>
        <family val="2"/>
      </rPr>
      <t xml:space="preserve">QUADRO 20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localização geográfica (distrito)</t>
    </r>
  </si>
  <si>
    <r>
      <rPr>
        <b/>
        <sz val="10"/>
        <color theme="3"/>
        <rFont val="Arial"/>
        <family val="2"/>
      </rPr>
      <t xml:space="preserve">QUADRO 21 </t>
    </r>
    <r>
      <rPr>
        <sz val="10"/>
        <color theme="3"/>
        <rFont val="Arial"/>
        <family val="2"/>
      </rPr>
      <t>– Número de ações de informação, segundo a situação contemplada, por secção de atividade económica</t>
    </r>
  </si>
  <si>
    <r>
      <rPr>
        <b/>
        <sz val="10"/>
        <color theme="3"/>
        <rFont val="Arial"/>
        <family val="2"/>
      </rPr>
      <t>QUADRO 22</t>
    </r>
    <r>
      <rPr>
        <sz val="10"/>
        <color theme="3"/>
        <rFont val="Arial"/>
        <family val="2"/>
      </rPr>
      <t xml:space="preserve"> – Número de ações de informação, segundo a situação contemplada, por localização geográfica (distrito) </t>
    </r>
  </si>
  <si>
    <r>
      <rPr>
        <b/>
        <sz val="10"/>
        <color theme="3"/>
        <rFont val="Arial"/>
        <family val="2"/>
      </rPr>
      <t xml:space="preserve">QUADRO 23 </t>
    </r>
    <r>
      <rPr>
        <sz val="10"/>
        <color theme="3"/>
        <rFont val="Arial"/>
        <family val="2"/>
      </rPr>
      <t>– Número de ações de consulta, segundo a razão da consulta, por secção de atividade económica</t>
    </r>
  </si>
  <si>
    <r>
      <rPr>
        <b/>
        <sz val="10"/>
        <color theme="3"/>
        <rFont val="Arial"/>
        <family val="2"/>
      </rPr>
      <t>QUADRO 24</t>
    </r>
    <r>
      <rPr>
        <sz val="10"/>
        <color theme="3"/>
        <rFont val="Arial"/>
        <family val="2"/>
      </rPr>
      <t xml:space="preserve"> – Número de ações de consulta, segundo a razão da consulta, por localização geográfica (distrito) </t>
    </r>
  </si>
  <si>
    <r>
      <rPr>
        <b/>
        <sz val="10"/>
        <color theme="3"/>
        <rFont val="Arial"/>
        <family val="2"/>
      </rPr>
      <t>QUADRO 25</t>
    </r>
    <r>
      <rPr>
        <sz val="10"/>
        <color theme="3"/>
        <rFont val="Arial"/>
        <family val="2"/>
      </rPr>
      <t xml:space="preserve"> – Número de ações de formação, segundo o tema da formação, por secção de atividade económica</t>
    </r>
  </si>
  <si>
    <r>
      <rPr>
        <b/>
        <sz val="10"/>
        <color theme="3"/>
        <rFont val="Arial"/>
        <family val="2"/>
      </rPr>
      <t>QUADRO 26</t>
    </r>
    <r>
      <rPr>
        <sz val="10"/>
        <color theme="3"/>
        <rFont val="Arial"/>
        <family val="2"/>
      </rPr>
      <t xml:space="preserve"> – Número de ações de formação, segundo o tema da formação, por localização geográfica (distrito) </t>
    </r>
  </si>
  <si>
    <r>
      <rPr>
        <b/>
        <sz val="10"/>
        <color theme="3"/>
        <rFont val="Arial"/>
        <family val="2"/>
      </rPr>
      <t>QUADRO 27</t>
    </r>
    <r>
      <rPr>
        <sz val="10"/>
        <color theme="3"/>
        <rFont val="Arial"/>
        <family val="2"/>
      </rPr>
      <t xml:space="preserve"> – Número de unidades locais que identificaram fatores de risco, segundo o fator, por secção de atividade económica</t>
    </r>
  </si>
  <si>
    <r>
      <rPr>
        <b/>
        <sz val="10"/>
        <color theme="3"/>
        <rFont val="Arial"/>
        <family val="2"/>
      </rPr>
      <t>QUADRO 28</t>
    </r>
    <r>
      <rPr>
        <sz val="10"/>
        <color theme="3"/>
        <rFont val="Arial"/>
        <family val="2"/>
      </rPr>
      <t xml:space="preserve"> – Número de unidades locais que identificaram fatores de risco, segundo o fator, por localização geográfica (distrito) </t>
    </r>
  </si>
  <si>
    <r>
      <rPr>
        <b/>
        <sz val="10"/>
        <color theme="3"/>
        <rFont val="Arial"/>
        <family val="2"/>
      </rPr>
      <t>QUADRO 29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secção de atividade económica</t>
    </r>
  </si>
  <si>
    <r>
      <rPr>
        <b/>
        <sz val="10"/>
        <color theme="3"/>
        <rFont val="Arial"/>
        <family val="2"/>
      </rPr>
      <t>QUADRO 30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localização geográfica (distrito) </t>
    </r>
  </si>
  <si>
    <r>
      <rPr>
        <b/>
        <sz val="10"/>
        <color theme="3"/>
        <rFont val="Arial"/>
        <family val="2"/>
      </rPr>
      <t xml:space="preserve">QUADRO 31 </t>
    </r>
    <r>
      <rPr>
        <sz val="10"/>
        <color theme="3"/>
        <rFont val="Arial"/>
        <family val="2"/>
      </rPr>
      <t>– Número de unidades locais que identificaram fatores de risco físico, segundo o agente, por secção de atividade económica</t>
    </r>
  </si>
  <si>
    <r>
      <rPr>
        <b/>
        <sz val="10"/>
        <color theme="3"/>
        <rFont val="Arial"/>
        <family val="2"/>
      </rPr>
      <t>QUADRO 32</t>
    </r>
    <r>
      <rPr>
        <sz val="10"/>
        <color theme="3"/>
        <rFont val="Arial"/>
        <family val="2"/>
      </rPr>
      <t xml:space="preserve"> – Número de unidades locais que identificaram fatores de risco físico, segundo o agente, por localização geográfica (distrito)</t>
    </r>
  </si>
  <si>
    <r>
      <rPr>
        <b/>
        <sz val="10"/>
        <color theme="3"/>
        <rFont val="Arial"/>
        <family val="2"/>
      </rPr>
      <t xml:space="preserve">QUADRO 33 </t>
    </r>
    <r>
      <rPr>
        <sz val="10"/>
        <color theme="3"/>
        <rFont val="Arial"/>
        <family val="2"/>
      </rPr>
      <t>– Número de unidades locais que identificaram fatores de risco químico,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</si>
  <si>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34 </t>
    </r>
    <r>
      <rPr>
        <sz val="10"/>
        <color theme="3"/>
        <rFont val="Arial"/>
        <family val="2"/>
      </rPr>
      <t xml:space="preserve">– Número de unidades locais que identificaram fatores de risco químico, segundo os agentes mais frequentes, por localização geográfica (distrito) </t>
    </r>
  </si>
  <si>
    <r>
      <rPr>
        <b/>
        <sz val="10"/>
        <color theme="3"/>
        <rFont val="Arial"/>
        <family val="2"/>
      </rPr>
      <t>QUADRO 35</t>
    </r>
    <r>
      <rPr>
        <sz val="10"/>
        <color theme="3"/>
        <rFont val="Arial"/>
        <family val="2"/>
      </rPr>
      <t xml:space="preserve"> – Número de unidades locais que identificaram fatores de risco biológico, segundo o grupo a que os agentes pertencem, por secção de atividade económica</t>
    </r>
  </si>
  <si>
    <r>
      <rPr>
        <b/>
        <sz val="10"/>
        <color theme="3"/>
        <rFont val="Arial"/>
        <family val="2"/>
      </rPr>
      <t xml:space="preserve">QUADRO 36 </t>
    </r>
    <r>
      <rPr>
        <sz val="10"/>
        <color theme="3"/>
        <rFont val="Arial"/>
        <family val="2"/>
      </rPr>
      <t xml:space="preserve">– Número de unidades locais que identificaram fatores de risco biológico, segundo o grupo a que os agentes pertencem, por localização geográfica (distrito) </t>
    </r>
  </si>
  <si>
    <r>
      <rPr>
        <b/>
        <sz val="10"/>
        <color theme="3"/>
        <rFont val="Arial"/>
        <family val="2"/>
      </rPr>
      <t>QUADRO 37</t>
    </r>
    <r>
      <rPr>
        <sz val="10"/>
        <color theme="3"/>
        <rFont val="Arial"/>
        <family val="2"/>
      </rPr>
      <t xml:space="preserve"> – Número de unidades locais que identificaram fatores de risco biológico,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</si>
  <si>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38 </t>
    </r>
    <r>
      <rPr>
        <sz val="10"/>
        <color theme="3"/>
        <rFont val="Arial"/>
        <family val="2"/>
      </rPr>
      <t xml:space="preserve">– Número de unidades locais que identificaram fatores de risco biológico, segundo os agentes mais frequentes, por localização geográfica (distrito) </t>
    </r>
  </si>
  <si>
    <r>
      <rPr>
        <b/>
        <sz val="10"/>
        <color theme="3"/>
        <rFont val="Arial"/>
        <family val="2"/>
      </rPr>
      <t>QUADRO 39</t>
    </r>
    <r>
      <rPr>
        <sz val="10"/>
        <color theme="3"/>
        <rFont val="Arial"/>
        <family val="2"/>
      </rPr>
      <t xml:space="preserve"> – Número de unidades locais que identificaram fatores de risco relacionados com a atividade, capazes de originar alterações do sistema músculo-esquelético, segundo o agente, por secção de atividade económica</t>
    </r>
  </si>
  <si>
    <r>
      <rPr>
        <b/>
        <sz val="10"/>
        <color theme="3"/>
        <rFont val="Arial"/>
        <family val="2"/>
      </rPr>
      <t xml:space="preserve">QUADRO 40 </t>
    </r>
    <r>
      <rPr>
        <sz val="10"/>
        <color theme="3"/>
        <rFont val="Arial"/>
        <family val="2"/>
      </rPr>
      <t xml:space="preserve">– Número de unidades locais que identificaram fatores de risco relacionados com a atividade, capazes de originar alterações do sistema músculo-esquelético, segundo o agente, por localização geográfica (distrito) </t>
    </r>
  </si>
  <si>
    <r>
      <rPr>
        <b/>
        <sz val="10"/>
        <color theme="3"/>
        <rFont val="Arial"/>
        <family val="2"/>
      </rPr>
      <t xml:space="preserve">QUADRO 41 </t>
    </r>
    <r>
      <rPr>
        <sz val="10"/>
        <color theme="3"/>
        <rFont val="Arial"/>
        <family val="2"/>
      </rPr>
      <t>– Número de unidades locais que identificaram fatores de risco psicossociais e organizacionais, segundo o agente, por secção de atividade económica</t>
    </r>
  </si>
  <si>
    <r>
      <rPr>
        <b/>
        <sz val="10"/>
        <color theme="3"/>
        <rFont val="Arial"/>
        <family val="2"/>
      </rPr>
      <t>QUADRO 42</t>
    </r>
    <r>
      <rPr>
        <sz val="10"/>
        <color theme="3"/>
        <rFont val="Arial"/>
        <family val="2"/>
      </rPr>
      <t xml:space="preserve"> – Número de unidades locais que identificaram fatores de risco psicossociais e organizacionais, segundo o agente, por localização geográfica (distrito) </t>
    </r>
  </si>
  <si>
    <r>
      <rPr>
        <b/>
        <sz val="10"/>
        <color theme="3"/>
        <rFont val="Arial"/>
        <family val="2"/>
      </rPr>
      <t>QUADRO 43</t>
    </r>
    <r>
      <rPr>
        <sz val="10"/>
        <color theme="3"/>
        <rFont val="Arial"/>
        <family val="2"/>
      </rPr>
      <t xml:space="preserve"> – Número de unidades locais que identificaram outros fatores de risco, segundo o agente, por secção de atividade económica</t>
    </r>
  </si>
  <si>
    <r>
      <rPr>
        <b/>
        <sz val="10"/>
        <color theme="3"/>
        <rFont val="Arial"/>
        <family val="2"/>
      </rPr>
      <t>QUADRO 44</t>
    </r>
    <r>
      <rPr>
        <sz val="10"/>
        <color theme="3"/>
        <rFont val="Arial"/>
        <family val="2"/>
      </rPr>
      <t xml:space="preserve"> – Número de unidades locais que identificaram outros fatores de risco, segundo o agente, por localização geográfica (distrito) </t>
    </r>
  </si>
  <si>
    <t xml:space="preserve">PROMOÇÃO E VIGILÂNCIA DA SAÚDE </t>
  </si>
  <si>
    <r>
      <rPr>
        <b/>
        <sz val="10"/>
        <color theme="3"/>
        <rFont val="Arial"/>
        <family val="2"/>
      </rPr>
      <t>QUADRO 45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secção de atividade económica</t>
    </r>
  </si>
  <si>
    <r>
      <rPr>
        <b/>
        <sz val="10"/>
        <color theme="3"/>
        <rFont val="Arial"/>
        <family val="2"/>
      </rPr>
      <t>QUADRO 46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localização geográfica (distrito) </t>
    </r>
  </si>
  <si>
    <r>
      <rPr>
        <b/>
        <sz val="10"/>
        <color theme="3"/>
        <rFont val="Arial"/>
        <family val="2"/>
      </rPr>
      <t xml:space="preserve">QUADRO 47 </t>
    </r>
    <r>
      <rPr>
        <sz val="10"/>
        <color theme="3"/>
        <rFont val="Arial"/>
        <family val="2"/>
      </rPr>
      <t>– Número de exames ou ações realizadas, segundo o tipo, por secção de atividade económica</t>
    </r>
  </si>
  <si>
    <r>
      <rPr>
        <b/>
        <sz val="10"/>
        <color theme="3"/>
        <rFont val="Arial"/>
        <family val="2"/>
      </rPr>
      <t xml:space="preserve">QUADRO 48 </t>
    </r>
    <r>
      <rPr>
        <sz val="10"/>
        <color theme="3"/>
        <rFont val="Arial"/>
        <family val="2"/>
      </rPr>
      <t xml:space="preserve">– Número de exames ou ações realizadas, segundo o tipo, por localização geográfica (distrito) </t>
    </r>
  </si>
  <si>
    <r>
      <rPr>
        <b/>
        <sz val="10"/>
        <color theme="3"/>
        <rFont val="Arial"/>
        <family val="2"/>
      </rPr>
      <t>QUADRO 49</t>
    </r>
    <r>
      <rPr>
        <sz val="10"/>
        <color theme="3"/>
        <rFont val="Arial"/>
        <family val="2"/>
      </rPr>
      <t xml:space="preserve"> – Número de exames ocasionais realizados, segundo a razão para a sua realização, por secção de atividade económica</t>
    </r>
  </si>
  <si>
    <r>
      <rPr>
        <b/>
        <sz val="10"/>
        <color theme="3"/>
        <rFont val="Arial"/>
        <family val="2"/>
      </rPr>
      <t>QUADRO 50</t>
    </r>
    <r>
      <rPr>
        <sz val="10"/>
        <color theme="3"/>
        <rFont val="Arial"/>
        <family val="2"/>
      </rPr>
      <t xml:space="preserve"> – Número de exames ocasionais realizados, segundo a razão para a sua realização, por localização geográfica (distrito) </t>
    </r>
  </si>
  <si>
    <r>
      <rPr>
        <b/>
        <sz val="10"/>
        <color theme="3"/>
        <rFont val="Arial"/>
        <family val="2"/>
      </rPr>
      <t xml:space="preserve">QUADRO 51 </t>
    </r>
    <r>
      <rPr>
        <sz val="10"/>
        <color theme="3"/>
        <rFont val="Arial"/>
        <family val="2"/>
      </rPr>
      <t>– Número de exames complementares realizados, segundo o tipo de exame, por secção de atividade económica</t>
    </r>
  </si>
  <si>
    <r>
      <rPr>
        <b/>
        <sz val="10"/>
        <color theme="3"/>
        <rFont val="Arial"/>
        <family val="2"/>
      </rPr>
      <t xml:space="preserve">QUADRO 52 </t>
    </r>
    <r>
      <rPr>
        <sz val="10"/>
        <color theme="3"/>
        <rFont val="Arial"/>
        <family val="2"/>
      </rPr>
      <t>– Número de exames complementares realizados, segundo o tipo de exame, por localização geográfica (distrito)</t>
    </r>
  </si>
  <si>
    <r>
      <rPr>
        <b/>
        <sz val="10"/>
        <color theme="3"/>
        <rFont val="Arial"/>
        <family val="2"/>
      </rPr>
      <t>QUADRO 53</t>
    </r>
    <r>
      <rPr>
        <sz val="10"/>
        <color theme="3"/>
        <rFont val="Arial"/>
        <family val="2"/>
      </rPr>
      <t xml:space="preserve"> – Número de ações de imunização realizadas, segundo a vacina, por secção de atividade económica</t>
    </r>
  </si>
  <si>
    <r>
      <rPr>
        <b/>
        <sz val="10"/>
        <color theme="3"/>
        <rFont val="Arial"/>
        <family val="2"/>
      </rPr>
      <t>QUADRO 54</t>
    </r>
    <r>
      <rPr>
        <sz val="10"/>
        <color theme="3"/>
        <rFont val="Arial"/>
        <family val="2"/>
      </rPr>
      <t xml:space="preserve"> – Número de ações de imunização realizadas, segundo a vacina, por localização geográfica (distrito) </t>
    </r>
  </si>
  <si>
    <r>
      <rPr>
        <b/>
        <sz val="10"/>
        <color theme="3"/>
        <rFont val="Arial"/>
        <family val="2"/>
      </rPr>
      <t xml:space="preserve">QUADRO 55 </t>
    </r>
    <r>
      <rPr>
        <sz val="10"/>
        <color theme="3"/>
        <rFont val="Arial"/>
        <family val="2"/>
      </rPr>
      <t>– Número de atividades desenvolvidas na promoção da saúde no trabalho, segundo a atividade desenvolvida, por secção de atividade económica</t>
    </r>
  </si>
  <si>
    <r>
      <rPr>
        <b/>
        <sz val="10"/>
        <color theme="3"/>
        <rFont val="Arial"/>
        <family val="2"/>
      </rPr>
      <t>QUADRO 56</t>
    </r>
    <r>
      <rPr>
        <sz val="10"/>
        <color theme="3"/>
        <rFont val="Arial"/>
        <family val="2"/>
      </rPr>
      <t xml:space="preserve"> – Número de atividades desenvolvidas na promoção da saúde no trabalho, segundo a atividade desenvolvida, por localização geográfica (distrito)</t>
    </r>
  </si>
  <si>
    <t>ACIDENTES DE TRABALHO</t>
  </si>
  <si>
    <r>
      <rPr>
        <b/>
        <sz val="10"/>
        <color theme="3"/>
        <rFont val="Arial"/>
        <family val="2"/>
      </rPr>
      <t>QUADRO 57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secção de atividade económica - Total</t>
    </r>
  </si>
  <si>
    <r>
      <rPr>
        <b/>
        <sz val="10"/>
        <color theme="3"/>
        <rFont val="Arial"/>
        <family val="2"/>
      </rPr>
      <t>QUADRO 58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localização geográfica (distrito) - Total</t>
    </r>
  </si>
  <si>
    <r>
      <rPr>
        <b/>
        <sz val="10"/>
        <color theme="3"/>
        <rFont val="Arial"/>
        <family val="2"/>
      </rPr>
      <t>QUADRO 59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Homens</t>
    </r>
  </si>
  <si>
    <r>
      <rPr>
        <b/>
        <sz val="10"/>
        <color theme="3"/>
        <rFont val="Arial"/>
        <family val="2"/>
      </rPr>
      <t>QUADRO 60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Homens</t>
    </r>
  </si>
  <si>
    <r>
      <rPr>
        <b/>
        <sz val="10"/>
        <color theme="3"/>
        <rFont val="Arial"/>
        <family val="2"/>
      </rPr>
      <t>QUADRO 61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Mulheres</t>
    </r>
  </si>
  <si>
    <r>
      <rPr>
        <b/>
        <sz val="10"/>
        <color theme="3"/>
        <rFont val="Arial"/>
        <family val="2"/>
      </rPr>
      <t>QUADRO 62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Mulheres</t>
    </r>
  </si>
  <si>
    <r>
      <rPr>
        <b/>
        <sz val="10"/>
        <color theme="3"/>
        <rFont val="Arial"/>
        <family val="2"/>
      </rPr>
      <t>QUADRO 63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secção de atividade económica</t>
    </r>
  </si>
  <si>
    <r>
      <rPr>
        <b/>
        <sz val="10"/>
        <color theme="3"/>
        <rFont val="Arial"/>
        <family val="2"/>
      </rPr>
      <t>QUADRO 64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localização geográfica (distrito) </t>
    </r>
  </si>
  <si>
    <r>
      <rPr>
        <b/>
        <sz val="10"/>
        <color theme="3"/>
        <rFont val="Arial"/>
        <family val="2"/>
      </rPr>
      <t>QUADRO 65</t>
    </r>
    <r>
      <rPr>
        <sz val="10"/>
        <color theme="3"/>
        <rFont val="Arial"/>
        <family val="2"/>
      </rPr>
      <t xml:space="preserve"> – Taxa de incidência do total de acidentes de trabalho e dos acidentes mortais,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</si>
  <si>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>QUADRO 66</t>
    </r>
    <r>
      <rPr>
        <sz val="10"/>
        <color theme="3"/>
        <rFont val="Arial"/>
        <family val="2"/>
      </rPr>
      <t xml:space="preserve"> – Taxa de incidência do total de acidentes de trabalho e dos acidentes mortais, segundo a localização geográfica (distrito) da unidade local à qual o sinistrado está afeto</t>
    </r>
  </si>
  <si>
    <r>
      <rPr>
        <b/>
        <sz val="10"/>
        <color theme="3"/>
        <rFont val="Arial"/>
        <family val="2"/>
      </rPr>
      <t>QUADRO 67</t>
    </r>
    <r>
      <rPr>
        <sz val="10"/>
        <color theme="3"/>
        <rFont val="Arial"/>
        <family val="2"/>
      </rPr>
      <t xml:space="preserve"> – Taxas de frequência e de gravidade do total de acidentes de trabalho,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</si>
  <si>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 xml:space="preserve">QUADRO 68 </t>
    </r>
    <r>
      <rPr>
        <sz val="10"/>
        <color theme="3"/>
        <rFont val="Arial"/>
        <family val="2"/>
      </rPr>
      <t>– Taxas de frequência e de gravidade do total de acidentes de trabalho, segundo a localização geográfica (distrito) da unidade local à qual o sinistrado está afeto</t>
    </r>
  </si>
  <si>
    <t>Misturas</t>
  </si>
  <si>
    <t>Taxa de Gravidade</t>
  </si>
  <si>
    <t>Comum</t>
  </si>
  <si>
    <t>COMÉRCIO P/GROSSO E A RETALHO; REPARAÇÃO VEÍCULOS AUTO. E MOT.</t>
  </si>
  <si>
    <t>ATIV. DE INFORM. E COMUNICAÇÃO</t>
  </si>
  <si>
    <t>ATIV. ADMIN. E DOS SERV. DE APOIO</t>
  </si>
  <si>
    <t>N.º de Unidades Locais</t>
  </si>
  <si>
    <t>N.º de dias de trabalho perdidos</t>
  </si>
  <si>
    <t>N.º de acidentes</t>
  </si>
  <si>
    <t xml:space="preserve">N.º de trab. </t>
  </si>
  <si>
    <t>N.º de avaliações</t>
  </si>
  <si>
    <t>N.º de ações</t>
  </si>
  <si>
    <t>N.º de participantes</t>
  </si>
  <si>
    <t>N.º médio de ações por UL</t>
  </si>
  <si>
    <t>N.º médio de participantes por ação</t>
  </si>
  <si>
    <t>N.º de destinatários</t>
  </si>
  <si>
    <t>N.º médio de destinatários por ação</t>
  </si>
  <si>
    <t xml:space="preserve">N.º de trabalhadores </t>
  </si>
  <si>
    <t>N.º de trabalhadores</t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</si>
  <si>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comb.a incêndios e evac.de trab.</t>
    </r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</si>
  <si>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 a incêndios e evac. de trab.</t>
    </r>
  </si>
  <si>
    <t>Relacionado com a atividade, capaz de originar alterações do sistema músculo-
-esquelético</t>
  </si>
  <si>
    <t>Trabalho monótono/repetitivo</t>
  </si>
  <si>
    <t>Ausência de capacidade/possib. de decisão ou cont. sobre o trab.</t>
  </si>
  <si>
    <t>* Ocorridos com trabalhadores vinculados e a trabalhar na unidade local (estabelecimento).</t>
  </si>
  <si>
    <r>
      <rPr>
        <b/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Ocorridos com trabalhadores vinculados e a trabalhar na unidade local (estabelecimento).</t>
    </r>
  </si>
  <si>
    <r>
      <rPr>
        <b/>
        <vertAlign val="superscript"/>
        <sz val="8"/>
        <rFont val="Arial"/>
        <family val="2"/>
      </rPr>
      <t xml:space="preserve"> (1) </t>
    </r>
    <r>
      <rPr>
        <sz val="8"/>
        <rFont val="Arial"/>
        <family val="2"/>
      </rPr>
      <t>Ocorridos com trabalhadores vinculados e a trabalhar na unidade local (estabelecimento).</t>
    </r>
  </si>
  <si>
    <t xml:space="preserve">Taxa de Frequência </t>
  </si>
  <si>
    <t>NÚMERO DE  UNIDADES LOCAIS QUE IDENTIFICARAM FATORES DE RISCO RELACIONADOS COM A ATIVIDADE, CAPAZES DE ORIGINAR ALTERAÇÕES DO SISTEMA MÚSCULO-ESQUELÉTICO, SEGUNDO O AGENTE, POR SECÇÃO DE ATIVIDADE ECONÓMICA</t>
  </si>
  <si>
    <t xml:space="preserve">PORTALEGRE </t>
  </si>
  <si>
    <t>Ação de informação e sensibilização sobre a COVID-19</t>
  </si>
  <si>
    <t>Plano de contingência da COVID-19</t>
  </si>
  <si>
    <t>COVID-19 - Medidas de prevenção e proteção</t>
  </si>
  <si>
    <t>Etanol; álcool etílico</t>
  </si>
  <si>
    <t xml:space="preserve">Coronaviridae (F) </t>
  </si>
  <si>
    <t xml:space="preserve">Coronavírus da síndrome respiratória aguda grave 2 (SARS-CoV-2) </t>
  </si>
  <si>
    <t xml:space="preserve">Covid-19 - Testes PCR </t>
  </si>
  <si>
    <t>Covid-19 - Testes rápidos de antigénio (TRAg)</t>
  </si>
  <si>
    <t>Covid-19 -Testes serológicos</t>
  </si>
  <si>
    <t>COVID -19</t>
  </si>
  <si>
    <t>Ações dirigidas a trabalhadores em teletrabalho</t>
  </si>
  <si>
    <t>Ações de saúde e bem-estar no contexto da COVID -19</t>
  </si>
  <si>
    <t>Vírus da hepatite B</t>
  </si>
  <si>
    <t>Hipoclorito de sódio, solução ... % Cl activo</t>
  </si>
  <si>
    <t>NÚMERO DE ATIVIDADES DESENVOLVIDAS NA PROMOÇÃO DA SAÚDE NO TRABALHO, SEGUNDO A ATIVIDADE DESENVOLVIDA, POR SECÇÃO DE ATIVIDADE ECONÓMICA</t>
  </si>
  <si>
    <t>NÚMERO DE ATIVIDADES DESENVOLVIDAS NA PROMOÇÃO DA SAÚDE NO TRABALHO, SEGUNDO A ATIVIDADE DESENVOLVIDA, POR LOCALIZAÇÃO GEOGRÁFICA (DISTRITO)</t>
  </si>
  <si>
    <t>NÚMERO DE AÇÕES DE IMUNIZAÇÃO REALIZADAS, SEGUNDO A VACINA, POR LOCALIZAÇÃO GEOGRÁFICA (DISTRITO)</t>
  </si>
  <si>
    <t>NÚMERO DE AÇÕES DE IMUNIZAÇÃO REALIZADAS, SEGUNDO A VACINA, POR SECÇÃO DE ATIVIDADE ECONÓMICA</t>
  </si>
  <si>
    <t/>
  </si>
  <si>
    <t>Soma</t>
  </si>
  <si>
    <t>CAE_Secção</t>
  </si>
  <si>
    <t>A</t>
  </si>
  <si>
    <t>NUM_HORAS_TRAB</t>
  </si>
  <si>
    <t>distrito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</si>
  <si>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</si>
  <si>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</si>
  <si>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</si>
  <si>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</si>
  <si>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</si>
  <si>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</si>
  <si>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</si>
  <si>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</si>
  <si>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</si>
  <si>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</si>
  <si>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</si>
  <si>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</si>
  <si>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</si>
  <si>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</si>
  <si>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</si>
  <si>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</si>
  <si>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</si>
  <si>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</si>
  <si>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Para o QUADRO 67</t>
  </si>
  <si>
    <t>Para o QUADRO 68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</si>
  <si>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</si>
  <si>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</si>
  <si>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</si>
  <si>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</si>
  <si>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</si>
  <si>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</si>
  <si>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Ind. mad. e cortiça e suas obras, exc. mobil.; fabr. cest.e espart.</t>
  </si>
  <si>
    <t>Fabricação de pasta, de papel, de cartão e seus artigos</t>
  </si>
  <si>
    <t>Impressão e reprodução de suportes gravados</t>
  </si>
  <si>
    <t>Fabr. coque, prod. petrolíferos refinados e aglom. de comb.</t>
  </si>
  <si>
    <t>Fabr. prod. químicos e fibras sintét./artificiais, exc. prod. farm.</t>
  </si>
  <si>
    <t>Fabr. produtos farmacêuticos de base e de  preparações farm.</t>
  </si>
  <si>
    <t>Fabricação de artigos de borracha e de matérias plásticas</t>
  </si>
  <si>
    <t xml:space="preserve">Fabrico de outros produtos minerais não metálicos </t>
  </si>
  <si>
    <t>Indústrias metalúrgicas de base</t>
  </si>
  <si>
    <t>Fabricação de produtos metálicos, excepto máquinas e equip.</t>
  </si>
  <si>
    <t>Fab. eq. Inform., eq. p/ comunicações e prod. electrón. e ópticos</t>
  </si>
  <si>
    <t>Fabricação de equipamento elétrico</t>
  </si>
  <si>
    <t>Fabricação de máquinas e de equipamentos, n.e.</t>
  </si>
  <si>
    <t>Fab. veíc. auto., reboques, semi-reboques e comp. p/ veíc. auto.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</si>
  <si>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</si>
  <si>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</si>
  <si>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</si>
  <si>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equip.</t>
  </si>
  <si>
    <t>ENTIDADES EMPREGADORAS, UNIDADES LOCAIS E TRABALHADORES</t>
  </si>
  <si>
    <t>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</si>
</sst>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0"/>
    <numFmt numFmtId="165" formatCode="0.0"/>
    <numFmt numFmtId="166" formatCode="#\ ###.#0"/>
    <numFmt numFmtId="167" formatCode="###0"/>
    <numFmt numFmtId="168" formatCode="0.000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2"/>
      <color theme="3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264A60"/>
      <name val="Arial"/>
      <family val="2"/>
    </font>
    <font>
      <sz val="12"/>
      <color rgb="FF010205"/>
      <name val="Arial"/>
      <family val="2"/>
    </font>
    <font>
      <sz val="8"/>
      <color rgb="FF264A60"/>
      <name val="Arial"/>
      <family val="2"/>
    </font>
    <font>
      <sz val="8"/>
      <color rgb="FF010205"/>
      <name val="Arial"/>
      <family val="2"/>
    </font>
    <font>
      <b/>
      <sz val="14"/>
      <color rgb="FF010205"/>
      <name val="Arial Bold"/>
      <family val="2"/>
    </font>
    <font>
      <b/>
      <sz val="8"/>
      <color rgb="FF264A60"/>
      <name val="Arial"/>
      <family val="2"/>
    </font>
    <font>
      <b/>
      <sz val="10"/>
      <color rgb="FF365F92"/>
      <name val="Arial"/>
      <family val="2"/>
    </font>
    <font>
      <b/>
      <sz val="18"/>
      <color rgb="FF8D8DE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D8DE3"/>
        <bgColor indexed="64"/>
      </patternFill>
    </fill>
    <fill>
      <patternFill patternType="solid">
        <fgColor rgb="FFD3D3F5"/>
        <bgColor indexed="64"/>
      </patternFill>
    </fill>
    <fill>
      <patternFill patternType="solid">
        <fgColor rgb="FFB5B5ED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 style="thin">
        <color rgb="FF152935"/>
      </top>
      <bottom/>
      <diagonal/>
    </border>
    <border>
      <left/>
      <right/>
      <top/>
      <bottom style="thin">
        <color rgb="FFAEAEAE"/>
      </bottom>
      <diagonal/>
    </border>
  </borders>
  <cellStyleXfs count="51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2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8" fillId="0" borderId="0" xfId="1" applyFont="1" applyBorder="1" applyAlignment="1">
      <alignment horizontal="right" vertical="center" wrapText="1"/>
    </xf>
    <xf numFmtId="164" fontId="8" fillId="0" borderId="0" xfId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0" xfId="0" applyFont="1" applyFill="1" applyBorder="1" applyAlignment="1">
      <alignment horizontal="left" wrapText="1"/>
    </xf>
    <xf numFmtId="0" fontId="7" fillId="0" borderId="0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64" fontId="7" fillId="0" borderId="0" xfId="1" applyNumberFormat="1" applyFont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164" fontId="13" fillId="0" borderId="0" xfId="0" applyNumberFormat="1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13" fillId="0" borderId="0" xfId="0" applyFont="1" applyBorder="1" applyAlignment="1">
      <alignment vertical="center" textRotation="90" wrapText="1"/>
    </xf>
    <xf numFmtId="164" fontId="7" fillId="0" borderId="1" xfId="1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165" fontId="8" fillId="0" borderId="0" xfId="1" applyNumberFormat="1" applyFont="1" applyBorder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4"/>
    <xf numFmtId="0" fontId="1" fillId="0" borderId="0" xfId="5"/>
    <xf numFmtId="164" fontId="9" fillId="0" borderId="0" xfId="1" applyNumberFormat="1" applyFont="1" applyBorder="1" applyAlignment="1">
      <alignment horizontal="right" vertical="center"/>
    </xf>
    <xf numFmtId="164" fontId="16" fillId="0" borderId="0" xfId="1" applyNumberFormat="1" applyFont="1" applyBorder="1" applyAlignment="1">
      <alignment horizontal="right" vertical="center"/>
    </xf>
    <xf numFmtId="164" fontId="16" fillId="0" borderId="0" xfId="1" applyNumberFormat="1" applyFont="1" applyFill="1" applyBorder="1" applyAlignment="1">
      <alignment horizontal="right" vertical="center"/>
    </xf>
    <xf numFmtId="165" fontId="9" fillId="0" borderId="0" xfId="1" applyNumberFormat="1" applyFont="1" applyBorder="1" applyAlignment="1">
      <alignment horizontal="right" vertical="center"/>
    </xf>
    <xf numFmtId="2" fontId="9" fillId="0" borderId="0" xfId="1" applyNumberFormat="1" applyFont="1" applyBorder="1" applyAlignment="1">
      <alignment horizontal="right" vertical="center"/>
    </xf>
    <xf numFmtId="165" fontId="16" fillId="0" borderId="0" xfId="1" applyNumberFormat="1" applyFont="1" applyBorder="1" applyAlignment="1">
      <alignment horizontal="right" vertical="center"/>
    </xf>
    <xf numFmtId="2" fontId="16" fillId="0" borderId="0" xfId="1" applyNumberFormat="1" applyFont="1" applyBorder="1" applyAlignment="1">
      <alignment horizontal="right" vertical="center"/>
    </xf>
    <xf numFmtId="166" fontId="9" fillId="0" borderId="0" xfId="1" applyNumberFormat="1" applyFont="1" applyBorder="1" applyAlignment="1">
      <alignment horizontal="right" vertical="center"/>
    </xf>
    <xf numFmtId="166" fontId="16" fillId="0" borderId="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164" fontId="9" fillId="0" borderId="0" xfId="1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vertical="center"/>
    </xf>
    <xf numFmtId="164" fontId="14" fillId="0" borderId="0" xfId="1" applyNumberFormat="1" applyFont="1" applyBorder="1" applyAlignment="1">
      <alignment horizontal="right" vertical="center"/>
    </xf>
    <xf numFmtId="164" fontId="10" fillId="0" borderId="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6"/>
    <xf numFmtId="0" fontId="19" fillId="0" borderId="0" xfId="7"/>
    <xf numFmtId="0" fontId="1" fillId="0" borderId="0" xfId="8"/>
    <xf numFmtId="0" fontId="1" fillId="0" borderId="0" xfId="9"/>
    <xf numFmtId="0" fontId="1" fillId="0" borderId="0" xfId="10"/>
    <xf numFmtId="0" fontId="1" fillId="0" borderId="0" xfId="11"/>
    <xf numFmtId="0" fontId="19" fillId="0" borderId="0" xfId="12"/>
    <xf numFmtId="164" fontId="13" fillId="0" borderId="0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2" fillId="2" borderId="0" xfId="2" applyFont="1" applyFill="1" applyBorder="1" applyAlignment="1">
      <alignment wrapText="1"/>
    </xf>
    <xf numFmtId="0" fontId="7" fillId="0" borderId="0" xfId="3" applyFont="1" applyBorder="1" applyAlignment="1">
      <alignment vertical="center" wrapText="1"/>
    </xf>
    <xf numFmtId="0" fontId="20" fillId="0" borderId="0" xfId="13"/>
    <xf numFmtId="0" fontId="20" fillId="0" borderId="0" xfId="14"/>
    <xf numFmtId="0" fontId="20" fillId="0" borderId="0" xfId="15"/>
    <xf numFmtId="0" fontId="20" fillId="0" borderId="0" xfId="16"/>
    <xf numFmtId="0" fontId="20" fillId="0" borderId="0" xfId="17"/>
    <xf numFmtId="0" fontId="20" fillId="0" borderId="0" xfId="18"/>
    <xf numFmtId="0" fontId="20" fillId="0" borderId="0" xfId="19"/>
    <xf numFmtId="0" fontId="20" fillId="0" borderId="0" xfId="20"/>
    <xf numFmtId="0" fontId="20" fillId="0" borderId="0" xfId="21"/>
    <xf numFmtId="0" fontId="20" fillId="0" borderId="0" xfId="22"/>
    <xf numFmtId="0" fontId="20" fillId="0" borderId="0" xfId="23"/>
    <xf numFmtId="0" fontId="20" fillId="0" borderId="0" xfId="24"/>
    <xf numFmtId="0" fontId="7" fillId="0" borderId="1" xfId="3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25"/>
    <xf numFmtId="0" fontId="20" fillId="0" borderId="0" xfId="27"/>
    <xf numFmtId="167" fontId="13" fillId="0" borderId="0" xfId="0" applyNumberFormat="1" applyFont="1" applyBorder="1" applyAlignment="1">
      <alignment vertical="center"/>
    </xf>
    <xf numFmtId="0" fontId="1" fillId="0" borderId="0" xfId="28"/>
    <xf numFmtId="164" fontId="1" fillId="0" borderId="0" xfId="28" applyNumberFormat="1"/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5" fillId="0" borderId="0" xfId="30" applyFont="1" applyAlignment="1">
      <alignment horizontal="left" vertical="center" wrapText="1"/>
    </xf>
    <xf numFmtId="0" fontId="27" fillId="0" borderId="0" xfId="0" applyFont="1"/>
    <xf numFmtId="0" fontId="25" fillId="0" borderId="0" xfId="30" applyFont="1" applyAlignment="1">
      <alignment horizontal="left" wrapText="1"/>
    </xf>
    <xf numFmtId="164" fontId="20" fillId="0" borderId="0" xfId="26" applyNumberFormat="1"/>
    <xf numFmtId="0" fontId="4" fillId="0" borderId="0" xfId="0" quotePrefix="1" applyFont="1" applyBorder="1" applyAlignment="1">
      <alignment vertical="top"/>
    </xf>
    <xf numFmtId="0" fontId="3" fillId="3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horizontal="right" vertical="center"/>
    </xf>
    <xf numFmtId="164" fontId="20" fillId="0" borderId="0" xfId="13" applyNumberFormat="1"/>
    <xf numFmtId="168" fontId="13" fillId="0" borderId="0" xfId="0" applyNumberFormat="1" applyFont="1" applyBorder="1" applyAlignment="1">
      <alignment vertical="center"/>
    </xf>
    <xf numFmtId="0" fontId="28" fillId="0" borderId="7" xfId="0" applyFont="1" applyBorder="1" applyAlignment="1">
      <alignment horizontal="left" vertical="center" wrapText="1"/>
    </xf>
    <xf numFmtId="0" fontId="29" fillId="0" borderId="0" xfId="0" applyFont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1" fillId="0" borderId="0" xfId="33" applyFont="1" applyFill="1" applyBorder="1" applyAlignment="1">
      <alignment horizontal="center" wrapText="1"/>
    </xf>
    <xf numFmtId="0" fontId="31" fillId="0" borderId="8" xfId="36" applyFont="1" applyFill="1" applyBorder="1" applyAlignment="1">
      <alignment horizontal="center" wrapText="1"/>
    </xf>
    <xf numFmtId="0" fontId="33" fillId="0" borderId="0" xfId="33" applyFont="1" applyFill="1" applyBorder="1" applyAlignment="1">
      <alignment horizontal="center" wrapText="1"/>
    </xf>
    <xf numFmtId="0" fontId="33" fillId="0" borderId="8" xfId="36" applyFont="1" applyFill="1" applyBorder="1" applyAlignment="1">
      <alignment horizontal="center" wrapText="1"/>
    </xf>
    <xf numFmtId="0" fontId="35" fillId="0" borderId="0" xfId="50" applyFont="1" applyFill="1" applyBorder="1" applyAlignment="1">
      <alignment horizontal="center" vertical="center" wrapText="1"/>
    </xf>
    <xf numFmtId="0" fontId="35" fillId="0" borderId="0" xfId="49" applyFont="1" applyFill="1" applyBorder="1" applyAlignment="1">
      <alignment vertical="center" wrapText="1"/>
    </xf>
    <xf numFmtId="0" fontId="35" fillId="0" borderId="0" xfId="50" applyFont="1" applyFill="1" applyBorder="1" applyAlignment="1">
      <alignment vertical="center" wrapText="1"/>
    </xf>
    <xf numFmtId="0" fontId="36" fillId="0" borderId="0" xfId="33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left" vertical="center"/>
    </xf>
    <xf numFmtId="164" fontId="8" fillId="5" borderId="0" xfId="1" applyNumberFormat="1" applyFont="1" applyFill="1" applyBorder="1" applyAlignment="1">
      <alignment horizontal="right" vertical="center"/>
    </xf>
    <xf numFmtId="164" fontId="16" fillId="5" borderId="0" xfId="1" applyNumberFormat="1" applyFont="1" applyFill="1" applyBorder="1" applyAlignment="1">
      <alignment horizontal="right" vertical="center"/>
    </xf>
    <xf numFmtId="164" fontId="7" fillId="5" borderId="0" xfId="1" applyNumberFormat="1" applyFont="1" applyFill="1" applyBorder="1" applyAlignment="1">
      <alignment horizontal="right" vertical="center"/>
    </xf>
    <xf numFmtId="164" fontId="9" fillId="5" borderId="0" xfId="1" applyNumberFormat="1" applyFont="1" applyFill="1" applyBorder="1" applyAlignment="1">
      <alignment horizontal="right" vertical="center"/>
    </xf>
    <xf numFmtId="165" fontId="7" fillId="5" borderId="0" xfId="1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64" fontId="8" fillId="0" borderId="1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165" fontId="16" fillId="5" borderId="0" xfId="1" applyNumberFormat="1" applyFont="1" applyFill="1" applyBorder="1" applyAlignment="1">
      <alignment horizontal="right" vertical="center"/>
    </xf>
    <xf numFmtId="2" fontId="16" fillId="5" borderId="0" xfId="1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8" fillId="0" borderId="0" xfId="0" applyFont="1" applyFill="1"/>
    <xf numFmtId="0" fontId="33" fillId="0" borderId="9" xfId="38" applyFont="1" applyFill="1" applyBorder="1" applyAlignment="1">
      <alignment horizontal="left" vertical="top" wrapText="1"/>
    </xf>
    <xf numFmtId="167" fontId="34" fillId="0" borderId="9" xfId="39" applyNumberFormat="1" applyFont="1" applyFill="1" applyBorder="1" applyAlignment="1">
      <alignment horizontal="right" vertical="top"/>
    </xf>
    <xf numFmtId="167" fontId="32" fillId="0" borderId="12" xfId="39" applyNumberFormat="1" applyFont="1" applyFill="1" applyBorder="1" applyAlignment="1">
      <alignment horizontal="right" vertical="top"/>
    </xf>
    <xf numFmtId="0" fontId="33" fillId="0" borderId="10" xfId="41" applyFont="1" applyFill="1" applyBorder="1" applyAlignment="1">
      <alignment horizontal="left" vertical="top" wrapText="1"/>
    </xf>
    <xf numFmtId="167" fontId="32" fillId="0" borderId="0" xfId="42" applyNumberFormat="1" applyFont="1" applyFill="1" applyBorder="1" applyAlignment="1">
      <alignment horizontal="right" vertical="top"/>
    </xf>
    <xf numFmtId="167" fontId="34" fillId="0" borderId="10" xfId="42" applyNumberFormat="1" applyFont="1" applyFill="1" applyBorder="1" applyAlignment="1">
      <alignment horizontal="right" vertical="top"/>
    </xf>
    <xf numFmtId="167" fontId="32" fillId="0" borderId="13" xfId="42" applyNumberFormat="1" applyFont="1" applyFill="1" applyBorder="1" applyAlignment="1">
      <alignment horizontal="right" vertical="top"/>
    </xf>
    <xf numFmtId="0" fontId="33" fillId="0" borderId="11" xfId="44" applyFont="1" applyFill="1" applyBorder="1" applyAlignment="1">
      <alignment horizontal="left" vertical="top" wrapText="1"/>
    </xf>
    <xf numFmtId="167" fontId="32" fillId="0" borderId="0" xfId="45" applyNumberFormat="1" applyFont="1" applyFill="1" applyBorder="1" applyAlignment="1">
      <alignment horizontal="right" vertical="top"/>
    </xf>
    <xf numFmtId="167" fontId="34" fillId="5" borderId="9" xfId="39" applyNumberFormat="1" applyFont="1" applyFill="1" applyBorder="1" applyAlignment="1">
      <alignment horizontal="right" vertical="top"/>
    </xf>
    <xf numFmtId="166" fontId="16" fillId="5" borderId="0" xfId="1" applyNumberFormat="1" applyFont="1" applyFill="1" applyBorder="1" applyAlignment="1">
      <alignment horizontal="right" vertical="center"/>
    </xf>
    <xf numFmtId="0" fontId="37" fillId="0" borderId="0" xfId="0" applyFont="1"/>
    <xf numFmtId="0" fontId="38" fillId="0" borderId="0" xfId="0" applyFont="1"/>
    <xf numFmtId="0" fontId="2" fillId="2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3" applyFont="1" applyBorder="1" applyAlignment="1">
      <alignment horizontal="left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3" fillId="0" borderId="0" xfId="31" applyFont="1" applyFill="1" applyBorder="1" applyAlignment="1">
      <alignment horizontal="left" wrapText="1"/>
    </xf>
    <xf numFmtId="0" fontId="33" fillId="0" borderId="0" xfId="32" applyFont="1" applyFill="1" applyBorder="1" applyAlignment="1">
      <alignment horizontal="left" wrapText="1"/>
    </xf>
    <xf numFmtId="0" fontId="33" fillId="0" borderId="8" xfId="34" applyFont="1" applyFill="1" applyBorder="1" applyAlignment="1">
      <alignment horizontal="left" wrapText="1"/>
    </xf>
    <xf numFmtId="0" fontId="33" fillId="0" borderId="8" xfId="35" applyFont="1" applyFill="1" applyBorder="1" applyAlignment="1">
      <alignment horizontal="left" wrapText="1"/>
    </xf>
    <xf numFmtId="0" fontId="33" fillId="0" borderId="9" xfId="37" applyFont="1" applyFill="1" applyBorder="1" applyAlignment="1">
      <alignment horizontal="left" vertical="top" wrapText="1"/>
    </xf>
    <xf numFmtId="0" fontId="33" fillId="0" borderId="10" xfId="40" applyFont="1" applyFill="1" applyBorder="1" applyAlignment="1">
      <alignment horizontal="left" vertical="top" wrapText="1"/>
    </xf>
    <xf numFmtId="0" fontId="33" fillId="0" borderId="11" xfId="43" applyFont="1" applyFill="1" applyBorder="1" applyAlignment="1">
      <alignment horizontal="left" vertical="top" wrapText="1"/>
    </xf>
    <xf numFmtId="0" fontId="33" fillId="0" borderId="12" xfId="37" applyFont="1" applyFill="1" applyBorder="1" applyAlignment="1">
      <alignment horizontal="center" vertical="top" wrapText="1"/>
    </xf>
    <xf numFmtId="0" fontId="33" fillId="0" borderId="0" xfId="37" applyFont="1" applyFill="1" applyBorder="1" applyAlignment="1">
      <alignment horizontal="center" vertical="top" wrapText="1"/>
    </xf>
    <xf numFmtId="0" fontId="33" fillId="0" borderId="13" xfId="37" applyFont="1" applyFill="1" applyBorder="1" applyAlignment="1">
      <alignment horizontal="center" vertical="top" wrapText="1"/>
    </xf>
  </cellXfs>
  <cellStyles count="51">
    <cellStyle name="Hiperligação" xfId="30" builtinId="8"/>
    <cellStyle name="Normal" xfId="0" builtinId="0"/>
    <cellStyle name="Normal 2" xfId="29" xr:uid="{00000000-0005-0000-0000-000002000000}"/>
    <cellStyle name="Normal 3" xfId="2" xr:uid="{00000000-0005-0000-0000-000003000000}"/>
    <cellStyle name="Normal_Q1" xfId="1" xr:uid="{00000000-0005-0000-0000-000004000000}"/>
    <cellStyle name="Normal_Q11" xfId="14" xr:uid="{00000000-0005-0000-0000-000005000000}"/>
    <cellStyle name="Normal_Q13" xfId="15" xr:uid="{00000000-0005-0000-0000-000006000000}"/>
    <cellStyle name="Normal_Q14" xfId="16" xr:uid="{00000000-0005-0000-0000-000007000000}"/>
    <cellStyle name="Normal_Q15" xfId="18" xr:uid="{00000000-0005-0000-0000-000008000000}"/>
    <cellStyle name="Normal_Q15_1" xfId="8" xr:uid="{00000000-0005-0000-0000-000009000000}"/>
    <cellStyle name="Normal_Q16" xfId="9" xr:uid="{00000000-0005-0000-0000-00000A000000}"/>
    <cellStyle name="Normal_Q16_1" xfId="20" xr:uid="{00000000-0005-0000-0000-00000B000000}"/>
    <cellStyle name="Normal_Q17" xfId="5" xr:uid="{00000000-0005-0000-0000-00000C000000}"/>
    <cellStyle name="Normal_Q17_1" xfId="22" xr:uid="{00000000-0005-0000-0000-00000D000000}"/>
    <cellStyle name="Normal_Q18" xfId="4" xr:uid="{00000000-0005-0000-0000-00000E000000}"/>
    <cellStyle name="Normal_Q18_1" xfId="19" xr:uid="{00000000-0005-0000-0000-00000F000000}"/>
    <cellStyle name="Normal_Q19" xfId="10" xr:uid="{00000000-0005-0000-0000-000010000000}"/>
    <cellStyle name="Normal_Q19_1" xfId="21" xr:uid="{00000000-0005-0000-0000-000011000000}"/>
    <cellStyle name="Normal_Q2" xfId="3" xr:uid="{00000000-0005-0000-0000-000012000000}"/>
    <cellStyle name="Normal_Q20" xfId="11" xr:uid="{00000000-0005-0000-0000-000013000000}"/>
    <cellStyle name="Normal_Q20_1" xfId="23" xr:uid="{00000000-0005-0000-0000-000014000000}"/>
    <cellStyle name="Normal_Q27" xfId="6" xr:uid="{00000000-0005-0000-0000-000015000000}"/>
    <cellStyle name="Normal_Q27_1" xfId="17" xr:uid="{00000000-0005-0000-0000-000016000000}"/>
    <cellStyle name="Normal_Q28" xfId="7" xr:uid="{00000000-0005-0000-0000-000017000000}"/>
    <cellStyle name="Normal_Q29_1" xfId="25" xr:uid="{00000000-0005-0000-0000-000018000000}"/>
    <cellStyle name="Normal_Q30_1" xfId="24" xr:uid="{00000000-0005-0000-0000-000019000000}"/>
    <cellStyle name="Normal_Q34" xfId="12" xr:uid="{00000000-0005-0000-0000-00001A000000}"/>
    <cellStyle name="Normal_Q34_1" xfId="26" xr:uid="{00000000-0005-0000-0000-00001B000000}"/>
    <cellStyle name="Normal_Q5" xfId="13" xr:uid="{00000000-0005-0000-0000-00001C000000}"/>
    <cellStyle name="Normal_Q55" xfId="27" xr:uid="{00000000-0005-0000-0000-00001D000000}"/>
    <cellStyle name="Normal_Q63" xfId="28" xr:uid="{00000000-0005-0000-0000-00001E000000}"/>
    <cellStyle name="style1697480442406" xfId="49" xr:uid="{C7E8C44C-FFD0-4A43-9B5C-4ECA1F075972}"/>
    <cellStyle name="style1697480442454" xfId="50" xr:uid="{1F8264FE-14A4-4A20-A6C6-F3F5C5D2DB4A}"/>
    <cellStyle name="style1697480442504" xfId="48" xr:uid="{7BBC889E-6446-45B7-8180-CCFE9D5CE661}"/>
    <cellStyle name="style1697480442538" xfId="31" xr:uid="{E74E07CA-F427-4129-883D-AE87C559EF15}"/>
    <cellStyle name="style1697480442568" xfId="32" xr:uid="{80A0A9AC-FBF3-4A5D-BE39-390F741BD710}"/>
    <cellStyle name="style1697480442596" xfId="34" xr:uid="{654D1E33-8E89-44BB-9711-4701FDC465F1}"/>
    <cellStyle name="style1697480442628" xfId="35" xr:uid="{0F5E603F-1969-4ECB-A273-8A4819707B62}"/>
    <cellStyle name="style1697480443034" xfId="37" xr:uid="{F2F62C02-A8EB-4250-99D7-A6C718B7340D}"/>
    <cellStyle name="style1697480443095" xfId="40" xr:uid="{E50F8FB2-DFBE-4C42-B797-BE4D2A2428E7}"/>
    <cellStyle name="style1697480443146" xfId="43" xr:uid="{5C4F1386-9699-42DE-A329-31A8D5F5CE53}"/>
    <cellStyle name="style1697480443197" xfId="38" xr:uid="{721FB447-3B0F-446A-8378-1F2F1EAB689D}"/>
    <cellStyle name="style1697480443258" xfId="41" xr:uid="{7B5881CF-CF66-4B4C-ACF7-A7C7D2A91629}"/>
    <cellStyle name="style1697480443314" xfId="44" xr:uid="{A5131E62-E42E-41C2-BAE4-E4CE49157B8C}"/>
    <cellStyle name="style1697480443969" xfId="33" xr:uid="{646A92DA-5D5F-4FE8-B7E3-3085CFDF524A}"/>
    <cellStyle name="style1697480444005" xfId="36" xr:uid="{2FC4FD1C-375C-4993-BD5B-8E6AC416A20C}"/>
    <cellStyle name="style1697480444036" xfId="39" xr:uid="{5179FE94-3164-4EF0-9040-2A8B04B6B2F6}"/>
    <cellStyle name="style1697480444068" xfId="42" xr:uid="{8C35CBF9-4530-41D7-A52F-C5A297DCC755}"/>
    <cellStyle name="style1697480444105" xfId="45" xr:uid="{C15BA251-A6A0-47A6-8334-43F6CFB90EEF}"/>
    <cellStyle name="style1697480444137" xfId="46" xr:uid="{C93F2B3F-921A-414A-95ED-D48051CD146F}"/>
    <cellStyle name="style1697480444158" xfId="47" xr:uid="{187EDC09-3F01-4FA0-BB41-6A16D1A5C0B3}"/>
  </cellStyles>
  <dxfs count="0"/>
  <tableStyles count="0" defaultTableStyle="TableStyleMedium9" defaultPivotStyle="PivotStyleLight16"/>
  <colors>
    <mruColors>
      <color rgb="FF8D8DE3"/>
      <color rgb="FFD3D3F5"/>
      <color rgb="FFA8A8EA"/>
      <color rgb="FF22228B"/>
      <color rgb="FFB5B5ED"/>
      <color rgb="FFB2B2EC"/>
      <color rgb="FF9A9AE6"/>
      <color rgb="FFEFEFFB"/>
      <color rgb="FF4D4DD3"/>
      <color rgb="FF2B2B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3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4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7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8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9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0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2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3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4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5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6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7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8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9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0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2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3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4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5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6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7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8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9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0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2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3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4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5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6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7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8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9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0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3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4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5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6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7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9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8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9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0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2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3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4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7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8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9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0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0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2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3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4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5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6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7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8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390525</xdr:rowOff>
    </xdr:from>
    <xdr:to>
      <xdr:col>3</xdr:col>
      <xdr:colOff>860953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5375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2</xdr:row>
      <xdr:rowOff>409575</xdr:rowOff>
    </xdr:from>
    <xdr:to>
      <xdr:col>13</xdr:col>
      <xdr:colOff>24658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05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2</xdr:row>
      <xdr:rowOff>419100</xdr:rowOff>
    </xdr:from>
    <xdr:to>
      <xdr:col>8</xdr:col>
      <xdr:colOff>13228</xdr:colOff>
      <xdr:row>4</xdr:row>
      <xdr:rowOff>171417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22753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68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438150</xdr:rowOff>
    </xdr:from>
    <xdr:to>
      <xdr:col>5</xdr:col>
      <xdr:colOff>914293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2</xdr:row>
      <xdr:rowOff>419100</xdr:rowOff>
    </xdr:from>
    <xdr:to>
      <xdr:col>4</xdr:col>
      <xdr:colOff>1095268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9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2</xdr:row>
      <xdr:rowOff>428625</xdr:rowOff>
    </xdr:from>
    <xdr:to>
      <xdr:col>6</xdr:col>
      <xdr:colOff>1066693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2</xdr:row>
      <xdr:rowOff>438150</xdr:rowOff>
    </xdr:from>
    <xdr:to>
      <xdr:col>6</xdr:col>
      <xdr:colOff>1076218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2</xdr:row>
      <xdr:rowOff>457200</xdr:rowOff>
    </xdr:from>
    <xdr:to>
      <xdr:col>6</xdr:col>
      <xdr:colOff>1047643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8286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2</xdr:row>
      <xdr:rowOff>600075</xdr:rowOff>
    </xdr:from>
    <xdr:to>
      <xdr:col>5</xdr:col>
      <xdr:colOff>1133368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2</xdr:row>
      <xdr:rowOff>600075</xdr:rowOff>
    </xdr:from>
    <xdr:to>
      <xdr:col>5</xdr:col>
      <xdr:colOff>1161943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3</xdr:row>
      <xdr:rowOff>9525</xdr:rowOff>
    </xdr:from>
    <xdr:to>
      <xdr:col>2</xdr:col>
      <xdr:colOff>1285768</xdr:colOff>
      <xdr:row>5</xdr:row>
      <xdr:rowOff>47592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1028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2</xdr:row>
      <xdr:rowOff>619125</xdr:rowOff>
    </xdr:from>
    <xdr:to>
      <xdr:col>5</xdr:col>
      <xdr:colOff>1171468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990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514350</xdr:rowOff>
    </xdr:from>
    <xdr:to>
      <xdr:col>12</xdr:col>
      <xdr:colOff>24658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2</xdr:row>
      <xdr:rowOff>514350</xdr:rowOff>
    </xdr:from>
    <xdr:to>
      <xdr:col>10</xdr:col>
      <xdr:colOff>348508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405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2</xdr:row>
      <xdr:rowOff>428625</xdr:rowOff>
    </xdr:from>
    <xdr:to>
      <xdr:col>11</xdr:col>
      <xdr:colOff>333268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695325</xdr:colOff>
      <xdr:row>2</xdr:row>
      <xdr:rowOff>361950</xdr:rowOff>
    </xdr:from>
    <xdr:to>
      <xdr:col>11</xdr:col>
      <xdr:colOff>51328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95250</xdr:colOff>
      <xdr:row>2</xdr:row>
      <xdr:rowOff>257175</xdr:rowOff>
    </xdr:from>
    <xdr:to>
      <xdr:col>20</xdr:col>
      <xdr:colOff>489478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635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76200</xdr:colOff>
      <xdr:row>2</xdr:row>
      <xdr:rowOff>285750</xdr:rowOff>
    </xdr:from>
    <xdr:to>
      <xdr:col>19</xdr:col>
      <xdr:colOff>479953</xdr:colOff>
      <xdr:row>4</xdr:row>
      <xdr:rowOff>173322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317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276225</xdr:rowOff>
    </xdr:from>
    <xdr:to>
      <xdr:col>8</xdr:col>
      <xdr:colOff>860953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2</xdr:row>
      <xdr:rowOff>495300</xdr:rowOff>
    </xdr:from>
    <xdr:to>
      <xdr:col>8</xdr:col>
      <xdr:colOff>3703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2</xdr:row>
      <xdr:rowOff>304800</xdr:rowOff>
    </xdr:from>
    <xdr:to>
      <xdr:col>15</xdr:col>
      <xdr:colOff>30373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409575</xdr:rowOff>
    </xdr:from>
    <xdr:to>
      <xdr:col>4</xdr:col>
      <xdr:colOff>1057168</xdr:colOff>
      <xdr:row>5</xdr:row>
      <xdr:rowOff>28542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2</xdr:row>
      <xdr:rowOff>390525</xdr:rowOff>
    </xdr:from>
    <xdr:to>
      <xdr:col>14</xdr:col>
      <xdr:colOff>20848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87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2</xdr:row>
      <xdr:rowOff>266700</xdr:rowOff>
    </xdr:from>
    <xdr:to>
      <xdr:col>9</xdr:col>
      <xdr:colOff>670453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2</xdr:row>
      <xdr:rowOff>495300</xdr:rowOff>
    </xdr:from>
    <xdr:to>
      <xdr:col>9</xdr:col>
      <xdr:colOff>20848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49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2</xdr:row>
      <xdr:rowOff>238125</xdr:rowOff>
    </xdr:from>
    <xdr:to>
      <xdr:col>6</xdr:col>
      <xdr:colOff>1200043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466725</xdr:rowOff>
    </xdr:from>
    <xdr:to>
      <xdr:col>5</xdr:col>
      <xdr:colOff>851428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238125</xdr:rowOff>
    </xdr:from>
    <xdr:to>
      <xdr:col>8</xdr:col>
      <xdr:colOff>860953</xdr:colOff>
      <xdr:row>4</xdr:row>
      <xdr:rowOff>85692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495300</xdr:rowOff>
    </xdr:from>
    <xdr:to>
      <xdr:col>8</xdr:col>
      <xdr:colOff>3703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923925</xdr:colOff>
      <xdr:row>2</xdr:row>
      <xdr:rowOff>314325</xdr:rowOff>
    </xdr:from>
    <xdr:to>
      <xdr:col>7</xdr:col>
      <xdr:colOff>37993</xdr:colOff>
      <xdr:row>4</xdr:row>
      <xdr:rowOff>161892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2</xdr:row>
      <xdr:rowOff>495300</xdr:rowOff>
    </xdr:from>
    <xdr:to>
      <xdr:col>5</xdr:col>
      <xdr:colOff>441853</xdr:colOff>
      <xdr:row>5</xdr:row>
      <xdr:rowOff>30447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2</xdr:row>
      <xdr:rowOff>314325</xdr:rowOff>
    </xdr:from>
    <xdr:to>
      <xdr:col>11</xdr:col>
      <xdr:colOff>594253</xdr:colOff>
      <xdr:row>4</xdr:row>
      <xdr:rowOff>62832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</xdr:row>
      <xdr:rowOff>628650</xdr:rowOff>
    </xdr:from>
    <xdr:to>
      <xdr:col>3</xdr:col>
      <xdr:colOff>1009543</xdr:colOff>
      <xdr:row>5</xdr:row>
      <xdr:rowOff>19017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10001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2</xdr:row>
      <xdr:rowOff>495300</xdr:rowOff>
    </xdr:from>
    <xdr:to>
      <xdr:col>10</xdr:col>
      <xdr:colOff>413278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83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285750</xdr:rowOff>
    </xdr:from>
    <xdr:to>
      <xdr:col>16</xdr:col>
      <xdr:colOff>41803</xdr:colOff>
      <xdr:row>4</xdr:row>
      <xdr:rowOff>142842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2</xdr:row>
      <xdr:rowOff>428625</xdr:rowOff>
    </xdr:from>
    <xdr:to>
      <xdr:col>15</xdr:col>
      <xdr:colOff>9418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66675</xdr:colOff>
      <xdr:row>2</xdr:row>
      <xdr:rowOff>304800</xdr:rowOff>
    </xdr:from>
    <xdr:to>
      <xdr:col>18</xdr:col>
      <xdr:colOff>13228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123825</xdr:colOff>
      <xdr:row>2</xdr:row>
      <xdr:rowOff>419100</xdr:rowOff>
    </xdr:from>
    <xdr:to>
      <xdr:col>17</xdr:col>
      <xdr:colOff>9418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0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304800</xdr:rowOff>
    </xdr:from>
    <xdr:to>
      <xdr:col>8</xdr:col>
      <xdr:colOff>857143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2</xdr:row>
      <xdr:rowOff>400050</xdr:rowOff>
    </xdr:from>
    <xdr:to>
      <xdr:col>8</xdr:col>
      <xdr:colOff>24658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323850</xdr:rowOff>
    </xdr:from>
    <xdr:to>
      <xdr:col>8</xdr:col>
      <xdr:colOff>860953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307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2</xdr:row>
      <xdr:rowOff>428625</xdr:rowOff>
    </xdr:from>
    <xdr:to>
      <xdr:col>8</xdr:col>
      <xdr:colOff>18943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5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2</xdr:row>
      <xdr:rowOff>323850</xdr:rowOff>
    </xdr:from>
    <xdr:to>
      <xdr:col>11</xdr:col>
      <xdr:colOff>5608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29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3</xdr:row>
      <xdr:rowOff>19050</xdr:rowOff>
    </xdr:from>
    <xdr:to>
      <xdr:col>8</xdr:col>
      <xdr:colOff>11323</xdr:colOff>
      <xdr:row>5</xdr:row>
      <xdr:rowOff>66642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2</xdr:row>
      <xdr:rowOff>409575</xdr:rowOff>
    </xdr:from>
    <xdr:to>
      <xdr:col>10</xdr:col>
      <xdr:colOff>1798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4625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542925</xdr:colOff>
      <xdr:row>2</xdr:row>
      <xdr:rowOff>304800</xdr:rowOff>
    </xdr:from>
    <xdr:to>
      <xdr:col>15</xdr:col>
      <xdr:colOff>699028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22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685800</xdr:colOff>
      <xdr:row>2</xdr:row>
      <xdr:rowOff>238125</xdr:rowOff>
    </xdr:from>
    <xdr:to>
      <xdr:col>14</xdr:col>
      <xdr:colOff>765703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688975</xdr:colOff>
      <xdr:row>2</xdr:row>
      <xdr:rowOff>304800</xdr:rowOff>
    </xdr:from>
    <xdr:to>
      <xdr:col>10</xdr:col>
      <xdr:colOff>9418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3175" y="660400"/>
          <a:ext cx="895243" cy="263492"/>
        </a:xfrm>
        <a:prstGeom prst="rect">
          <a:avLst/>
        </a:prstGeom>
      </xdr:spPr>
    </xdr:pic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2</xdr:row>
      <xdr:rowOff>266700</xdr:rowOff>
    </xdr:from>
    <xdr:to>
      <xdr:col>9</xdr:col>
      <xdr:colOff>32278</xdr:colOff>
      <xdr:row>4</xdr:row>
      <xdr:rowOff>114267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95250</xdr:colOff>
      <xdr:row>2</xdr:row>
      <xdr:rowOff>314325</xdr:rowOff>
    </xdr:from>
    <xdr:to>
      <xdr:col>21</xdr:col>
      <xdr:colOff>466255</xdr:colOff>
      <xdr:row>5</xdr:row>
      <xdr:rowOff>3777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0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257175</xdr:colOff>
      <xdr:row>2</xdr:row>
      <xdr:rowOff>257175</xdr:rowOff>
    </xdr:from>
    <xdr:to>
      <xdr:col>20</xdr:col>
      <xdr:colOff>592348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9180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638175</xdr:colOff>
      <xdr:row>2</xdr:row>
      <xdr:rowOff>466725</xdr:rowOff>
    </xdr:from>
    <xdr:to>
      <xdr:col>13</xdr:col>
      <xdr:colOff>3703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89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742950</xdr:colOff>
      <xdr:row>2</xdr:row>
      <xdr:rowOff>285750</xdr:rowOff>
    </xdr:from>
    <xdr:to>
      <xdr:col>12</xdr:col>
      <xdr:colOff>9418</xdr:colOff>
      <xdr:row>4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2050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2</xdr:row>
      <xdr:rowOff>438150</xdr:rowOff>
    </xdr:from>
    <xdr:to>
      <xdr:col>13</xdr:col>
      <xdr:colOff>41803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70378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771525</xdr:colOff>
      <xdr:row>2</xdr:row>
      <xdr:rowOff>361950</xdr:rowOff>
    </xdr:from>
    <xdr:to>
      <xdr:col>12</xdr:col>
      <xdr:colOff>9418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872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2</xdr:row>
      <xdr:rowOff>400050</xdr:rowOff>
    </xdr:from>
    <xdr:to>
      <xdr:col>13</xdr:col>
      <xdr:colOff>32278</xdr:colOff>
      <xdr:row>4</xdr:row>
      <xdr:rowOff>123792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666750</xdr:colOff>
      <xdr:row>2</xdr:row>
      <xdr:rowOff>323850</xdr:rowOff>
    </xdr:from>
    <xdr:to>
      <xdr:col>12</xdr:col>
      <xdr:colOff>18943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2</xdr:row>
      <xdr:rowOff>466725</xdr:rowOff>
    </xdr:from>
    <xdr:to>
      <xdr:col>8</xdr:col>
      <xdr:colOff>876193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5525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2</xdr:row>
      <xdr:rowOff>371475</xdr:rowOff>
    </xdr:from>
    <xdr:to>
      <xdr:col>7</xdr:col>
      <xdr:colOff>1152418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7429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361950</xdr:rowOff>
    </xdr:from>
    <xdr:to>
      <xdr:col>4</xdr:col>
      <xdr:colOff>1133368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2</xdr:row>
      <xdr:rowOff>495300</xdr:rowOff>
    </xdr:from>
    <xdr:to>
      <xdr:col>4</xdr:col>
      <xdr:colOff>9418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</xdr:row>
      <xdr:rowOff>485775</xdr:rowOff>
    </xdr:from>
    <xdr:to>
      <xdr:col>5</xdr:col>
      <xdr:colOff>9418</xdr:colOff>
      <xdr:row>4</xdr:row>
      <xdr:rowOff>173322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50" y="8572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2</xdr:row>
      <xdr:rowOff>523875</xdr:rowOff>
    </xdr:from>
    <xdr:to>
      <xdr:col>3</xdr:col>
      <xdr:colOff>1447693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0975" y="8953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2</xdr:row>
      <xdr:rowOff>438150</xdr:rowOff>
    </xdr:from>
    <xdr:to>
      <xdr:col>5</xdr:col>
      <xdr:colOff>1104793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542925</xdr:rowOff>
    </xdr:from>
    <xdr:to>
      <xdr:col>4</xdr:col>
      <xdr:colOff>841903</xdr:colOff>
      <xdr:row>5</xdr:row>
      <xdr:rowOff>19017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825" y="9144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114300</xdr:colOff>
      <xdr:row>2</xdr:row>
      <xdr:rowOff>295275</xdr:rowOff>
    </xdr:from>
    <xdr:to>
      <xdr:col>14</xdr:col>
      <xdr:colOff>3703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666750"/>
          <a:ext cx="857143" cy="266667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EQUIPA_FONTES_ADMINISTRATIVAS/RU%20-%20SST/SST%202021/PUBLICACAO%20E%20SINTESE/APURAMENTOS1d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_EQUIPA_FONTES_ADMINISTRATIVAS/RU%20-%20SST/SST%202021/PUBLICACAO%20E%20SINTESE/APURAMENTOS2d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_EQUIPA_FONTES_ADMINISTRATIVAS/RU%20-%20SST/SST%202021/PUBLICACAO%20E%20SINTESE/APURAMENTOS3di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_EQUIPA_FONTES_ADMINISTRATIVAS/RU%20-%20SST/SST%202021/PUBLICACAO%20E%20SINTESE/APURAMENTOS4di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_EQUIPA_FONTES_ADMINISTRATIVAS/RU%20-%20SST/SST%202021/PUBLICACAO%20E%20SINTESE/APURAMENTOS5d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>
            <v>282583</v>
          </cell>
        </row>
        <row r="4">
          <cell r="C4">
            <v>12013</v>
          </cell>
        </row>
        <row r="5">
          <cell r="C5">
            <v>614</v>
          </cell>
        </row>
        <row r="6">
          <cell r="C6">
            <v>392</v>
          </cell>
        </row>
        <row r="7">
          <cell r="C7">
            <v>1274</v>
          </cell>
        </row>
        <row r="8">
          <cell r="C8">
            <v>27627</v>
          </cell>
        </row>
        <row r="9">
          <cell r="C9">
            <v>78524</v>
          </cell>
        </row>
        <row r="10">
          <cell r="C10">
            <v>10100</v>
          </cell>
        </row>
        <row r="11">
          <cell r="C11">
            <v>31831</v>
          </cell>
        </row>
        <row r="12">
          <cell r="C12">
            <v>5814</v>
          </cell>
        </row>
        <row r="13">
          <cell r="C13">
            <v>7273</v>
          </cell>
        </row>
        <row r="14">
          <cell r="C14">
            <v>8365</v>
          </cell>
        </row>
        <row r="15">
          <cell r="C15">
            <v>21438</v>
          </cell>
        </row>
        <row r="16">
          <cell r="C16">
            <v>8091</v>
          </cell>
        </row>
        <row r="17">
          <cell r="C17">
            <v>736</v>
          </cell>
        </row>
        <row r="18">
          <cell r="C18">
            <v>4081</v>
          </cell>
        </row>
        <row r="19">
          <cell r="C19">
            <v>17780</v>
          </cell>
        </row>
        <row r="20">
          <cell r="C20">
            <v>3718</v>
          </cell>
        </row>
        <row r="21">
          <cell r="C21">
            <v>12246</v>
          </cell>
        </row>
        <row r="23">
          <cell r="C23">
            <v>19</v>
          </cell>
        </row>
        <row r="24">
          <cell r="C24">
            <v>5011</v>
          </cell>
        </row>
        <row r="25">
          <cell r="C25">
            <v>733</v>
          </cell>
        </row>
        <row r="26">
          <cell r="C26">
            <v>1</v>
          </cell>
        </row>
        <row r="27">
          <cell r="C27">
            <v>1405</v>
          </cell>
        </row>
        <row r="28">
          <cell r="C28">
            <v>2984</v>
          </cell>
        </row>
        <row r="29">
          <cell r="C29">
            <v>1373</v>
          </cell>
        </row>
        <row r="30">
          <cell r="C30">
            <v>1880</v>
          </cell>
        </row>
        <row r="31">
          <cell r="C31">
            <v>332</v>
          </cell>
        </row>
        <row r="32">
          <cell r="C32">
            <v>1002</v>
          </cell>
        </row>
        <row r="33">
          <cell r="C33">
            <v>23</v>
          </cell>
        </row>
        <row r="34">
          <cell r="C34">
            <v>633</v>
          </cell>
        </row>
        <row r="35">
          <cell r="C35">
            <v>125</v>
          </cell>
        </row>
        <row r="36">
          <cell r="C36">
            <v>782</v>
          </cell>
        </row>
        <row r="37">
          <cell r="C37">
            <v>1975</v>
          </cell>
        </row>
        <row r="38">
          <cell r="C38">
            <v>224</v>
          </cell>
        </row>
        <row r="39">
          <cell r="C39">
            <v>5528</v>
          </cell>
        </row>
        <row r="40">
          <cell r="C40">
            <v>178</v>
          </cell>
        </row>
        <row r="41">
          <cell r="C41">
            <v>331</v>
          </cell>
        </row>
        <row r="42">
          <cell r="C42">
            <v>957</v>
          </cell>
        </row>
        <row r="43">
          <cell r="C43">
            <v>357</v>
          </cell>
        </row>
        <row r="44">
          <cell r="C44">
            <v>147</v>
          </cell>
        </row>
        <row r="45">
          <cell r="C45">
            <v>2138</v>
          </cell>
        </row>
        <row r="46">
          <cell r="C46">
            <v>944</v>
          </cell>
        </row>
        <row r="51">
          <cell r="C51">
            <v>282583</v>
          </cell>
        </row>
        <row r="53">
          <cell r="C53">
            <v>20226</v>
          </cell>
        </row>
        <row r="54">
          <cell r="C54">
            <v>4609</v>
          </cell>
        </row>
        <row r="55">
          <cell r="C55">
            <v>25547</v>
          </cell>
        </row>
        <row r="56">
          <cell r="C56">
            <v>3747</v>
          </cell>
        </row>
        <row r="57">
          <cell r="C57">
            <v>4967</v>
          </cell>
        </row>
        <row r="58">
          <cell r="C58">
            <v>11114</v>
          </cell>
        </row>
        <row r="59">
          <cell r="C59">
            <v>5054</v>
          </cell>
        </row>
        <row r="60">
          <cell r="C60">
            <v>17853</v>
          </cell>
        </row>
        <row r="61">
          <cell r="C61">
            <v>4401</v>
          </cell>
        </row>
        <row r="62">
          <cell r="C62">
            <v>16162</v>
          </cell>
        </row>
        <row r="63">
          <cell r="C63">
            <v>64587</v>
          </cell>
        </row>
        <row r="64">
          <cell r="C64">
            <v>2892</v>
          </cell>
        </row>
        <row r="65">
          <cell r="C65">
            <v>51619</v>
          </cell>
        </row>
        <row r="66">
          <cell r="C66">
            <v>11901</v>
          </cell>
        </row>
        <row r="67">
          <cell r="C67">
            <v>16059</v>
          </cell>
        </row>
        <row r="68">
          <cell r="C68">
            <v>7268</v>
          </cell>
        </row>
        <row r="69">
          <cell r="C69">
            <v>5127</v>
          </cell>
        </row>
        <row r="70">
          <cell r="C70">
            <v>9450</v>
          </cell>
        </row>
        <row r="78">
          <cell r="C78">
            <v>3228938.0000000214</v>
          </cell>
          <cell r="D78">
            <v>3305630.9999999595</v>
          </cell>
        </row>
        <row r="79">
          <cell r="C79">
            <v>75080.000000000247</v>
          </cell>
          <cell r="D79">
            <v>73160.999999999971</v>
          </cell>
        </row>
        <row r="80">
          <cell r="C80">
            <v>11503</v>
          </cell>
          <cell r="D80">
            <v>9140.0000000000055</v>
          </cell>
        </row>
        <row r="81">
          <cell r="C81">
            <v>7644.0000000000055</v>
          </cell>
          <cell r="D81">
            <v>6863.0000000000109</v>
          </cell>
        </row>
        <row r="82">
          <cell r="C82">
            <v>32454.999999999971</v>
          </cell>
          <cell r="D82">
            <v>30400.999999999953</v>
          </cell>
        </row>
        <row r="83">
          <cell r="C83">
            <v>307324.00000000151</v>
          </cell>
          <cell r="D83">
            <v>295136.00000000239</v>
          </cell>
        </row>
        <row r="84">
          <cell r="C84">
            <v>587302.00000000524</v>
          </cell>
          <cell r="D84">
            <v>573732.9999999993</v>
          </cell>
        </row>
        <row r="85">
          <cell r="C85">
            <v>155192.99999999924</v>
          </cell>
          <cell r="D85">
            <v>151055.99999999983</v>
          </cell>
        </row>
        <row r="86">
          <cell r="C86">
            <v>233287.99999999913</v>
          </cell>
          <cell r="D86">
            <v>228995.99999999971</v>
          </cell>
        </row>
        <row r="87">
          <cell r="C87">
            <v>108609.99999999961</v>
          </cell>
          <cell r="D87">
            <v>117133.00000000039</v>
          </cell>
        </row>
        <row r="88">
          <cell r="C88">
            <v>70676.99999999984</v>
          </cell>
          <cell r="D88">
            <v>81014.999999999927</v>
          </cell>
        </row>
        <row r="89">
          <cell r="C89">
            <v>36014.999999999956</v>
          </cell>
          <cell r="D89">
            <v>32437.999999999978</v>
          </cell>
        </row>
        <row r="90">
          <cell r="C90">
            <v>158732.99999999927</v>
          </cell>
          <cell r="D90">
            <v>161546.99999999884</v>
          </cell>
        </row>
        <row r="91">
          <cell r="C91">
            <v>240522.99999999953</v>
          </cell>
          <cell r="D91">
            <v>375684.99999999971</v>
          </cell>
        </row>
        <row r="92">
          <cell r="C92">
            <v>17881.999999999975</v>
          </cell>
          <cell r="D92">
            <v>17918.000000000007</v>
          </cell>
        </row>
        <row r="93">
          <cell r="C93">
            <v>66789.999999999563</v>
          </cell>
          <cell r="D93">
            <v>63348.999999999978</v>
          </cell>
        </row>
        <row r="94">
          <cell r="C94">
            <v>336611.9999999993</v>
          </cell>
          <cell r="D94">
            <v>335032.99999999779</v>
          </cell>
        </row>
        <row r="95">
          <cell r="C95">
            <v>31230.999999999989</v>
          </cell>
          <cell r="D95">
            <v>28971.000000000065</v>
          </cell>
        </row>
        <row r="96">
          <cell r="C96">
            <v>61321.999999999636</v>
          </cell>
          <cell r="D96">
            <v>60785.999999999964</v>
          </cell>
        </row>
        <row r="98">
          <cell r="C98">
            <v>112</v>
          </cell>
          <cell r="D98">
            <v>112</v>
          </cell>
        </row>
        <row r="99">
          <cell r="C99">
            <v>90891.99999999984</v>
          </cell>
          <cell r="D99">
            <v>88281.000000000146</v>
          </cell>
        </row>
        <row r="100">
          <cell r="C100">
            <v>13478.999999999991</v>
          </cell>
          <cell r="D100">
            <v>13237.999999999982</v>
          </cell>
        </row>
        <row r="101">
          <cell r="C101">
            <v>485</v>
          </cell>
          <cell r="D101">
            <v>474</v>
          </cell>
        </row>
        <row r="102">
          <cell r="C102">
            <v>50697.999999999949</v>
          </cell>
          <cell r="D102">
            <v>49939.999999999971</v>
          </cell>
        </row>
        <row r="103">
          <cell r="C103">
            <v>66555.999999999942</v>
          </cell>
          <cell r="D103">
            <v>66495.000000000218</v>
          </cell>
        </row>
        <row r="104">
          <cell r="C104">
            <v>40893.999999999985</v>
          </cell>
          <cell r="D104">
            <v>45750.999999999964</v>
          </cell>
        </row>
        <row r="105">
          <cell r="C105">
            <v>25446.000000000018</v>
          </cell>
          <cell r="D105">
            <v>24578.999999999989</v>
          </cell>
        </row>
        <row r="106">
          <cell r="C106">
            <v>15139.999999999998</v>
          </cell>
          <cell r="D106">
            <v>13737.999999999998</v>
          </cell>
        </row>
        <row r="107">
          <cell r="C107">
            <v>10947.999999999995</v>
          </cell>
          <cell r="D107">
            <v>11173.999999999998</v>
          </cell>
        </row>
        <row r="108">
          <cell r="C108">
            <v>3802.0000000000005</v>
          </cell>
          <cell r="D108">
            <v>1561.0000000000002</v>
          </cell>
        </row>
        <row r="109">
          <cell r="C109">
            <v>14417.999999999995</v>
          </cell>
          <cell r="D109">
            <v>13758.000000000004</v>
          </cell>
        </row>
        <row r="110">
          <cell r="C110">
            <v>10573.999999999993</v>
          </cell>
          <cell r="D110">
            <v>9819.0000000000073</v>
          </cell>
        </row>
        <row r="111">
          <cell r="C111">
            <v>32651.999999999989</v>
          </cell>
          <cell r="D111">
            <v>30496.999999999993</v>
          </cell>
        </row>
        <row r="112">
          <cell r="C112">
            <v>43062.00000000008</v>
          </cell>
          <cell r="D112">
            <v>39101.999999999964</v>
          </cell>
        </row>
        <row r="113">
          <cell r="C113">
            <v>10641.999999999995</v>
          </cell>
          <cell r="D113">
            <v>9029.0000000000018</v>
          </cell>
        </row>
        <row r="114">
          <cell r="C114">
            <v>86870.000000000116</v>
          </cell>
          <cell r="D114">
            <v>81765.000000000102</v>
          </cell>
        </row>
        <row r="115">
          <cell r="C115">
            <v>12491.000000000005</v>
          </cell>
          <cell r="D115">
            <v>12156.000000000009</v>
          </cell>
        </row>
        <row r="116">
          <cell r="C116">
            <v>18488.999999999978</v>
          </cell>
          <cell r="D116">
            <v>17881.000000000004</v>
          </cell>
        </row>
        <row r="117">
          <cell r="C117">
            <v>25305.000000000018</v>
          </cell>
          <cell r="D117">
            <v>23831.000000000036</v>
          </cell>
        </row>
        <row r="118">
          <cell r="C118">
            <v>43992.000000000015</v>
          </cell>
          <cell r="D118">
            <v>39498.999999999978</v>
          </cell>
        </row>
        <row r="119">
          <cell r="C119">
            <v>7824.9999999999936</v>
          </cell>
          <cell r="D119">
            <v>6565</v>
          </cell>
        </row>
        <row r="120">
          <cell r="C120">
            <v>29738.999999999942</v>
          </cell>
          <cell r="D120">
            <v>29279.000000000004</v>
          </cell>
        </row>
        <row r="121">
          <cell r="C121">
            <v>12612.999999999996</v>
          </cell>
          <cell r="D121">
            <v>12189.00000000002</v>
          </cell>
        </row>
        <row r="122">
          <cell r="C122">
            <v>23629.999999999989</v>
          </cell>
          <cell r="D122">
            <v>22556.999999999956</v>
          </cell>
        </row>
        <row r="127">
          <cell r="C127">
            <v>3228938.0000000214</v>
          </cell>
          <cell r="D127">
            <v>3305630.9999999595</v>
          </cell>
        </row>
        <row r="129">
          <cell r="C129">
            <v>271704.00000000017</v>
          </cell>
          <cell r="D129">
            <v>275469.00000000006</v>
          </cell>
        </row>
        <row r="130">
          <cell r="C130">
            <v>46972.000000000044</v>
          </cell>
          <cell r="D130">
            <v>42957.000000000051</v>
          </cell>
        </row>
        <row r="131">
          <cell r="C131">
            <v>291294.99999999994</v>
          </cell>
          <cell r="D131">
            <v>289268.9999999993</v>
          </cell>
        </row>
        <row r="132">
          <cell r="C132">
            <v>30541.999999999953</v>
          </cell>
          <cell r="D132">
            <v>30457.99999999992</v>
          </cell>
        </row>
        <row r="133">
          <cell r="C133">
            <v>42809.000000000051</v>
          </cell>
          <cell r="D133">
            <v>41506.000000000073</v>
          </cell>
        </row>
        <row r="134">
          <cell r="C134">
            <v>112343.99999999932</v>
          </cell>
          <cell r="D134">
            <v>110302.00000000049</v>
          </cell>
        </row>
        <row r="135">
          <cell r="C135">
            <v>50849.000000000029</v>
          </cell>
          <cell r="D135">
            <v>50046.00000000016</v>
          </cell>
        </row>
        <row r="136">
          <cell r="C136">
            <v>167670.00000000012</v>
          </cell>
          <cell r="D136">
            <v>167688.00000000055</v>
          </cell>
        </row>
        <row r="137">
          <cell r="C137">
            <v>32250.999999999905</v>
          </cell>
          <cell r="D137">
            <v>31958.000000000007</v>
          </cell>
        </row>
        <row r="138">
          <cell r="C138">
            <v>150547.99999999983</v>
          </cell>
          <cell r="D138">
            <v>148508.00000000073</v>
          </cell>
        </row>
        <row r="139">
          <cell r="C139">
            <v>894121.99999998393</v>
          </cell>
          <cell r="D139">
            <v>941789.99999999779</v>
          </cell>
        </row>
        <row r="140">
          <cell r="C140">
            <v>23893.000000000087</v>
          </cell>
          <cell r="D140">
            <v>23457.999999999942</v>
          </cell>
        </row>
        <row r="141">
          <cell r="C141">
            <v>611077.00000000536</v>
          </cell>
          <cell r="D141">
            <v>632548.00000000047</v>
          </cell>
        </row>
        <row r="142">
          <cell r="C142">
            <v>110064.00000000048</v>
          </cell>
          <cell r="D142">
            <v>108183.99999999933</v>
          </cell>
        </row>
        <row r="143">
          <cell r="C143">
            <v>187743.00000000064</v>
          </cell>
          <cell r="D143">
            <v>209049.00000000073</v>
          </cell>
        </row>
        <row r="144">
          <cell r="C144">
            <v>68322.000000000189</v>
          </cell>
          <cell r="D144">
            <v>66474.999999999971</v>
          </cell>
        </row>
        <row r="145">
          <cell r="C145">
            <v>35628.999999999956</v>
          </cell>
          <cell r="D145">
            <v>35024.000000000015</v>
          </cell>
        </row>
        <row r="146">
          <cell r="C146">
            <v>101104.00000000042</v>
          </cell>
          <cell r="D146">
            <v>100941.99999999983</v>
          </cell>
        </row>
        <row r="155">
          <cell r="C155">
            <v>84433</v>
          </cell>
        </row>
        <row r="156">
          <cell r="C156">
            <v>4974</v>
          </cell>
        </row>
        <row r="157">
          <cell r="C157">
            <v>85</v>
          </cell>
        </row>
        <row r="158">
          <cell r="C158">
            <v>33</v>
          </cell>
        </row>
        <row r="159">
          <cell r="C159">
            <v>107</v>
          </cell>
        </row>
        <row r="160">
          <cell r="C160">
            <v>8798</v>
          </cell>
        </row>
        <row r="161">
          <cell r="C161">
            <v>19697</v>
          </cell>
        </row>
        <row r="162">
          <cell r="C162">
            <v>3349</v>
          </cell>
        </row>
        <row r="163">
          <cell r="C163">
            <v>10260</v>
          </cell>
        </row>
        <row r="164">
          <cell r="C164">
            <v>2325</v>
          </cell>
        </row>
        <row r="165">
          <cell r="C165">
            <v>1104</v>
          </cell>
        </row>
        <row r="166">
          <cell r="C166">
            <v>4573</v>
          </cell>
        </row>
        <row r="167">
          <cell r="C167">
            <v>8640</v>
          </cell>
        </row>
        <row r="168">
          <cell r="C168">
            <v>2663</v>
          </cell>
        </row>
        <row r="169">
          <cell r="C169">
            <v>129</v>
          </cell>
        </row>
        <row r="170">
          <cell r="C170">
            <v>943</v>
          </cell>
        </row>
        <row r="171">
          <cell r="C171">
            <v>4368</v>
          </cell>
        </row>
        <row r="172">
          <cell r="C172">
            <v>1736</v>
          </cell>
        </row>
        <row r="173">
          <cell r="C173">
            <v>3976</v>
          </cell>
        </row>
        <row r="175">
          <cell r="C175">
            <v>10</v>
          </cell>
        </row>
        <row r="176">
          <cell r="C176">
            <v>982</v>
          </cell>
        </row>
        <row r="177">
          <cell r="C177">
            <v>145</v>
          </cell>
        </row>
        <row r="178">
          <cell r="C178">
            <v>0</v>
          </cell>
        </row>
        <row r="179">
          <cell r="C179">
            <v>303</v>
          </cell>
        </row>
        <row r="180">
          <cell r="C180">
            <v>915</v>
          </cell>
        </row>
        <row r="181">
          <cell r="C181">
            <v>315</v>
          </cell>
        </row>
        <row r="182">
          <cell r="C182">
            <v>393</v>
          </cell>
        </row>
        <row r="183">
          <cell r="C183">
            <v>46</v>
          </cell>
        </row>
        <row r="184">
          <cell r="C184">
            <v>232</v>
          </cell>
        </row>
        <row r="185">
          <cell r="C185">
            <v>3</v>
          </cell>
        </row>
        <row r="186">
          <cell r="C186">
            <v>74</v>
          </cell>
        </row>
        <row r="187">
          <cell r="C187">
            <v>22</v>
          </cell>
        </row>
        <row r="188">
          <cell r="C188">
            <v>89</v>
          </cell>
        </row>
        <row r="189">
          <cell r="C189">
            <v>336</v>
          </cell>
        </row>
        <row r="190">
          <cell r="C190">
            <v>30</v>
          </cell>
        </row>
        <row r="191">
          <cell r="C191">
            <v>1068</v>
          </cell>
        </row>
        <row r="192">
          <cell r="C192">
            <v>32</v>
          </cell>
        </row>
        <row r="193">
          <cell r="C193">
            <v>43</v>
          </cell>
        </row>
        <row r="194">
          <cell r="C194">
            <v>147</v>
          </cell>
        </row>
        <row r="195">
          <cell r="C195">
            <v>44</v>
          </cell>
        </row>
        <row r="196">
          <cell r="C196">
            <v>37</v>
          </cell>
        </row>
        <row r="197">
          <cell r="C197">
            <v>729</v>
          </cell>
        </row>
        <row r="198">
          <cell r="C198">
            <v>285</v>
          </cell>
        </row>
        <row r="199">
          <cell r="C199">
            <v>393</v>
          </cell>
        </row>
        <row r="205">
          <cell r="C205">
            <v>4240</v>
          </cell>
        </row>
        <row r="206">
          <cell r="C206">
            <v>176</v>
          </cell>
        </row>
        <row r="207">
          <cell r="C207">
            <v>6</v>
          </cell>
        </row>
        <row r="208">
          <cell r="C208">
            <v>12</v>
          </cell>
        </row>
        <row r="209">
          <cell r="C209">
            <v>7</v>
          </cell>
        </row>
        <row r="210">
          <cell r="C210">
            <v>296</v>
          </cell>
        </row>
        <row r="211">
          <cell r="C211">
            <v>1287</v>
          </cell>
        </row>
        <row r="212">
          <cell r="C212">
            <v>58</v>
          </cell>
        </row>
        <row r="213">
          <cell r="C213">
            <v>857</v>
          </cell>
        </row>
        <row r="214">
          <cell r="C214">
            <v>67</v>
          </cell>
        </row>
        <row r="215">
          <cell r="C215">
            <v>61</v>
          </cell>
        </row>
        <row r="216">
          <cell r="C216">
            <v>90</v>
          </cell>
        </row>
        <row r="217">
          <cell r="C217">
            <v>256</v>
          </cell>
        </row>
        <row r="218">
          <cell r="C218">
            <v>98</v>
          </cell>
        </row>
        <row r="219">
          <cell r="C219">
            <v>7</v>
          </cell>
        </row>
        <row r="220">
          <cell r="C220">
            <v>72</v>
          </cell>
        </row>
        <row r="221">
          <cell r="C221">
            <v>265</v>
          </cell>
        </row>
        <row r="222">
          <cell r="C222">
            <v>49</v>
          </cell>
        </row>
        <row r="223">
          <cell r="C223">
            <v>191</v>
          </cell>
        </row>
        <row r="225">
          <cell r="C225">
            <v>1</v>
          </cell>
        </row>
        <row r="226">
          <cell r="C226">
            <v>112</v>
          </cell>
        </row>
        <row r="227">
          <cell r="C227">
            <v>7</v>
          </cell>
        </row>
        <row r="228">
          <cell r="C228">
            <v>0</v>
          </cell>
        </row>
        <row r="229">
          <cell r="C229">
            <v>12</v>
          </cell>
        </row>
        <row r="230">
          <cell r="C230">
            <v>26</v>
          </cell>
        </row>
        <row r="231">
          <cell r="C231">
            <v>19</v>
          </cell>
        </row>
        <row r="232">
          <cell r="C232">
            <v>18</v>
          </cell>
        </row>
        <row r="233">
          <cell r="C233">
            <v>2</v>
          </cell>
        </row>
        <row r="234">
          <cell r="C234">
            <v>9</v>
          </cell>
        </row>
        <row r="235">
          <cell r="C235">
            <v>0</v>
          </cell>
        </row>
        <row r="236">
          <cell r="C236">
            <v>16</v>
          </cell>
        </row>
        <row r="237">
          <cell r="C237">
            <v>0</v>
          </cell>
        </row>
        <row r="238">
          <cell r="C238">
            <v>11</v>
          </cell>
        </row>
        <row r="239">
          <cell r="C239">
            <v>28</v>
          </cell>
        </row>
        <row r="240">
          <cell r="C240">
            <v>3</v>
          </cell>
        </row>
        <row r="241">
          <cell r="C241">
            <v>54</v>
          </cell>
        </row>
        <row r="242">
          <cell r="C242">
            <v>0</v>
          </cell>
        </row>
        <row r="243">
          <cell r="C243">
            <v>2</v>
          </cell>
        </row>
        <row r="244">
          <cell r="C244">
            <v>10</v>
          </cell>
        </row>
        <row r="245">
          <cell r="C245">
            <v>1</v>
          </cell>
        </row>
        <row r="246">
          <cell r="C246">
            <v>2</v>
          </cell>
        </row>
        <row r="247">
          <cell r="C247">
            <v>28</v>
          </cell>
        </row>
        <row r="248">
          <cell r="C248">
            <v>8</v>
          </cell>
        </row>
        <row r="249">
          <cell r="C249">
            <v>16</v>
          </cell>
        </row>
        <row r="255">
          <cell r="C255">
            <v>15306</v>
          </cell>
        </row>
        <row r="256">
          <cell r="C256">
            <v>673</v>
          </cell>
        </row>
        <row r="257">
          <cell r="C257">
            <v>24</v>
          </cell>
        </row>
        <row r="258">
          <cell r="C258">
            <v>11</v>
          </cell>
        </row>
        <row r="259">
          <cell r="C259">
            <v>33</v>
          </cell>
        </row>
        <row r="260">
          <cell r="C260">
            <v>3717</v>
          </cell>
        </row>
        <row r="261">
          <cell r="C261">
            <v>2869</v>
          </cell>
        </row>
        <row r="262">
          <cell r="C262">
            <v>1213</v>
          </cell>
        </row>
        <row r="263">
          <cell r="C263">
            <v>1335</v>
          </cell>
        </row>
        <row r="264">
          <cell r="C264">
            <v>336</v>
          </cell>
        </row>
        <row r="265">
          <cell r="C265">
            <v>196</v>
          </cell>
        </row>
        <row r="266">
          <cell r="C266">
            <v>438</v>
          </cell>
        </row>
        <row r="267">
          <cell r="C267">
            <v>1249</v>
          </cell>
        </row>
        <row r="268">
          <cell r="C268">
            <v>570</v>
          </cell>
        </row>
        <row r="269">
          <cell r="C269">
            <v>31</v>
          </cell>
        </row>
        <row r="270">
          <cell r="C270">
            <v>166</v>
          </cell>
        </row>
        <row r="271">
          <cell r="C271">
            <v>723</v>
          </cell>
        </row>
        <row r="272">
          <cell r="C272">
            <v>161</v>
          </cell>
        </row>
        <row r="273">
          <cell r="C273">
            <v>486</v>
          </cell>
        </row>
        <row r="275">
          <cell r="C275">
            <v>0</v>
          </cell>
        </row>
        <row r="276">
          <cell r="C276">
            <v>284</v>
          </cell>
        </row>
        <row r="277">
          <cell r="C277">
            <v>21</v>
          </cell>
        </row>
        <row r="278">
          <cell r="C278">
            <v>0</v>
          </cell>
        </row>
        <row r="279">
          <cell r="C279">
            <v>36</v>
          </cell>
        </row>
        <row r="280">
          <cell r="C280">
            <v>57</v>
          </cell>
        </row>
        <row r="281">
          <cell r="C281">
            <v>11</v>
          </cell>
        </row>
        <row r="282">
          <cell r="C282">
            <v>74</v>
          </cell>
        </row>
        <row r="283">
          <cell r="C283">
            <v>2</v>
          </cell>
        </row>
        <row r="284">
          <cell r="C284">
            <v>38</v>
          </cell>
        </row>
        <row r="285">
          <cell r="C285">
            <v>1</v>
          </cell>
        </row>
        <row r="286">
          <cell r="C286">
            <v>22</v>
          </cell>
        </row>
        <row r="287">
          <cell r="C287">
            <v>2</v>
          </cell>
        </row>
        <row r="288">
          <cell r="C288">
            <v>18</v>
          </cell>
        </row>
        <row r="289">
          <cell r="C289">
            <v>53</v>
          </cell>
        </row>
        <row r="290">
          <cell r="C290">
            <v>7</v>
          </cell>
        </row>
        <row r="291">
          <cell r="C291">
            <v>229</v>
          </cell>
        </row>
        <row r="292">
          <cell r="C292">
            <v>5</v>
          </cell>
        </row>
        <row r="293">
          <cell r="C293">
            <v>14</v>
          </cell>
        </row>
        <row r="294">
          <cell r="C294">
            <v>27</v>
          </cell>
        </row>
        <row r="295">
          <cell r="C295">
            <v>6</v>
          </cell>
        </row>
        <row r="296">
          <cell r="C296">
            <v>6</v>
          </cell>
        </row>
        <row r="297">
          <cell r="C297">
            <v>38</v>
          </cell>
        </row>
        <row r="298">
          <cell r="C298">
            <v>32</v>
          </cell>
        </row>
        <row r="299">
          <cell r="C299">
            <v>92</v>
          </cell>
        </row>
        <row r="305">
          <cell r="C305">
            <v>178604</v>
          </cell>
        </row>
        <row r="306">
          <cell r="C306">
            <v>6190</v>
          </cell>
        </row>
        <row r="307">
          <cell r="C307">
            <v>499</v>
          </cell>
        </row>
        <row r="308">
          <cell r="C308">
            <v>336</v>
          </cell>
        </row>
        <row r="309">
          <cell r="C309">
            <v>1127</v>
          </cell>
        </row>
        <row r="310">
          <cell r="C310">
            <v>14816</v>
          </cell>
        </row>
        <row r="311">
          <cell r="C311">
            <v>54671</v>
          </cell>
        </row>
        <row r="312">
          <cell r="C312">
            <v>5480</v>
          </cell>
        </row>
        <row r="313">
          <cell r="C313">
            <v>19379</v>
          </cell>
        </row>
        <row r="314">
          <cell r="C314">
            <v>3086</v>
          </cell>
        </row>
        <row r="315">
          <cell r="C315">
            <v>5912</v>
          </cell>
        </row>
        <row r="316">
          <cell r="C316">
            <v>3264</v>
          </cell>
        </row>
        <row r="317">
          <cell r="C317">
            <v>11293</v>
          </cell>
        </row>
        <row r="318">
          <cell r="C318">
            <v>4760</v>
          </cell>
        </row>
        <row r="319">
          <cell r="C319">
            <v>569</v>
          </cell>
        </row>
        <row r="320">
          <cell r="C320">
            <v>2900</v>
          </cell>
        </row>
        <row r="321">
          <cell r="C321">
            <v>12424</v>
          </cell>
        </row>
        <row r="322">
          <cell r="C322">
            <v>1772</v>
          </cell>
        </row>
        <row r="323">
          <cell r="C323">
            <v>7593</v>
          </cell>
        </row>
        <row r="325">
          <cell r="C325">
            <v>8</v>
          </cell>
        </row>
        <row r="326">
          <cell r="C326">
            <v>3633</v>
          </cell>
        </row>
        <row r="327">
          <cell r="C327">
            <v>560</v>
          </cell>
        </row>
        <row r="328">
          <cell r="C328">
            <v>1</v>
          </cell>
        </row>
        <row r="329">
          <cell r="C329">
            <v>1054</v>
          </cell>
        </row>
        <row r="330">
          <cell r="C330">
            <v>1986</v>
          </cell>
        </row>
        <row r="331">
          <cell r="C331">
            <v>1028</v>
          </cell>
        </row>
        <row r="332">
          <cell r="C332">
            <v>1395</v>
          </cell>
        </row>
        <row r="333">
          <cell r="C333">
            <v>282</v>
          </cell>
        </row>
        <row r="334">
          <cell r="C334">
            <v>723</v>
          </cell>
        </row>
        <row r="335">
          <cell r="C335">
            <v>19</v>
          </cell>
        </row>
        <row r="336">
          <cell r="C336">
            <v>521</v>
          </cell>
        </row>
        <row r="337">
          <cell r="C337">
            <v>101</v>
          </cell>
        </row>
        <row r="338">
          <cell r="C338">
            <v>664</v>
          </cell>
        </row>
        <row r="339">
          <cell r="C339">
            <v>1558</v>
          </cell>
        </row>
        <row r="340">
          <cell r="C340">
            <v>184</v>
          </cell>
        </row>
        <row r="341">
          <cell r="C341">
            <v>4177</v>
          </cell>
        </row>
        <row r="342">
          <cell r="C342">
            <v>141</v>
          </cell>
        </row>
        <row r="343">
          <cell r="C343">
            <v>272</v>
          </cell>
        </row>
        <row r="344">
          <cell r="C344">
            <v>773</v>
          </cell>
        </row>
        <row r="345">
          <cell r="C345">
            <v>306</v>
          </cell>
        </row>
        <row r="346">
          <cell r="C346">
            <v>102</v>
          </cell>
        </row>
        <row r="347">
          <cell r="C347">
            <v>1343</v>
          </cell>
        </row>
        <row r="348">
          <cell r="C348">
            <v>619</v>
          </cell>
        </row>
        <row r="349">
          <cell r="C349">
            <v>1083</v>
          </cell>
        </row>
        <row r="355">
          <cell r="C355">
            <v>84433</v>
          </cell>
        </row>
        <row r="357">
          <cell r="C357">
            <v>4429</v>
          </cell>
        </row>
        <row r="358">
          <cell r="C358">
            <v>1561</v>
          </cell>
        </row>
        <row r="359">
          <cell r="C359">
            <v>8108</v>
          </cell>
        </row>
        <row r="360">
          <cell r="C360">
            <v>799</v>
          </cell>
        </row>
        <row r="361">
          <cell r="C361">
            <v>1129</v>
          </cell>
        </row>
        <row r="362">
          <cell r="C362">
            <v>2634</v>
          </cell>
        </row>
        <row r="363">
          <cell r="C363">
            <v>1482</v>
          </cell>
        </row>
        <row r="364">
          <cell r="C364">
            <v>6010</v>
          </cell>
        </row>
        <row r="365">
          <cell r="C365">
            <v>628</v>
          </cell>
        </row>
        <row r="366">
          <cell r="C366">
            <v>3922</v>
          </cell>
        </row>
        <row r="367">
          <cell r="C367">
            <v>22558</v>
          </cell>
        </row>
        <row r="368">
          <cell r="C368">
            <v>799</v>
          </cell>
        </row>
        <row r="369">
          <cell r="C369">
            <v>17101</v>
          </cell>
        </row>
        <row r="370">
          <cell r="C370">
            <v>2874</v>
          </cell>
        </row>
        <row r="371">
          <cell r="C371">
            <v>5743</v>
          </cell>
        </row>
        <row r="372">
          <cell r="C372">
            <v>1483</v>
          </cell>
        </row>
        <row r="373">
          <cell r="C373">
            <v>1262</v>
          </cell>
        </row>
        <row r="374">
          <cell r="C374">
            <v>1911</v>
          </cell>
        </row>
        <row r="383">
          <cell r="C383">
            <v>4240</v>
          </cell>
        </row>
        <row r="385">
          <cell r="C385">
            <v>338</v>
          </cell>
        </row>
        <row r="386">
          <cell r="C386">
            <v>70</v>
          </cell>
        </row>
        <row r="387">
          <cell r="C387">
            <v>303</v>
          </cell>
        </row>
        <row r="388">
          <cell r="C388">
            <v>23</v>
          </cell>
        </row>
        <row r="389">
          <cell r="C389">
            <v>136</v>
          </cell>
        </row>
        <row r="390">
          <cell r="C390">
            <v>420</v>
          </cell>
        </row>
        <row r="391">
          <cell r="C391">
            <v>47</v>
          </cell>
        </row>
        <row r="392">
          <cell r="C392">
            <v>286</v>
          </cell>
        </row>
        <row r="393">
          <cell r="C393">
            <v>33</v>
          </cell>
        </row>
        <row r="394">
          <cell r="C394">
            <v>332</v>
          </cell>
        </row>
        <row r="395">
          <cell r="C395">
            <v>555</v>
          </cell>
        </row>
        <row r="396">
          <cell r="C396">
            <v>60</v>
          </cell>
        </row>
        <row r="397">
          <cell r="C397">
            <v>803</v>
          </cell>
        </row>
        <row r="398">
          <cell r="C398">
            <v>293</v>
          </cell>
        </row>
        <row r="399">
          <cell r="C399">
            <v>194</v>
          </cell>
        </row>
        <row r="400">
          <cell r="C400">
            <v>74</v>
          </cell>
        </row>
        <row r="401">
          <cell r="C401">
            <v>55</v>
          </cell>
        </row>
        <row r="402">
          <cell r="C402">
            <v>218</v>
          </cell>
        </row>
        <row r="411">
          <cell r="C411">
            <v>15306</v>
          </cell>
        </row>
        <row r="413">
          <cell r="C413">
            <v>687</v>
          </cell>
        </row>
        <row r="414">
          <cell r="C414">
            <v>314</v>
          </cell>
        </row>
        <row r="415">
          <cell r="C415">
            <v>1105</v>
          </cell>
        </row>
        <row r="416">
          <cell r="C416">
            <v>100</v>
          </cell>
        </row>
        <row r="417">
          <cell r="C417">
            <v>208</v>
          </cell>
        </row>
        <row r="418">
          <cell r="C418">
            <v>710</v>
          </cell>
        </row>
        <row r="419">
          <cell r="C419">
            <v>388</v>
          </cell>
        </row>
        <row r="420">
          <cell r="C420">
            <v>1227</v>
          </cell>
        </row>
        <row r="421">
          <cell r="C421">
            <v>142</v>
          </cell>
        </row>
        <row r="422">
          <cell r="C422">
            <v>814</v>
          </cell>
        </row>
        <row r="423">
          <cell r="C423">
            <v>3954</v>
          </cell>
        </row>
        <row r="424">
          <cell r="C424">
            <v>132</v>
          </cell>
        </row>
        <row r="425">
          <cell r="C425">
            <v>2733</v>
          </cell>
        </row>
        <row r="426">
          <cell r="C426">
            <v>545</v>
          </cell>
        </row>
        <row r="427">
          <cell r="C427">
            <v>1229</v>
          </cell>
        </row>
        <row r="428">
          <cell r="C428">
            <v>470</v>
          </cell>
        </row>
        <row r="429">
          <cell r="C429">
            <v>182</v>
          </cell>
        </row>
        <row r="430">
          <cell r="C430">
            <v>366</v>
          </cell>
        </row>
        <row r="439">
          <cell r="C439">
            <v>178604</v>
          </cell>
        </row>
        <row r="441">
          <cell r="C441">
            <v>14772</v>
          </cell>
        </row>
        <row r="442">
          <cell r="C442">
            <v>2664</v>
          </cell>
        </row>
        <row r="443">
          <cell r="C443">
            <v>16031</v>
          </cell>
        </row>
        <row r="444">
          <cell r="C444">
            <v>2825</v>
          </cell>
        </row>
        <row r="445">
          <cell r="C445">
            <v>3494</v>
          </cell>
        </row>
        <row r="446">
          <cell r="C446">
            <v>7350</v>
          </cell>
        </row>
        <row r="447">
          <cell r="C447">
            <v>3137</v>
          </cell>
        </row>
        <row r="448">
          <cell r="C448">
            <v>10330</v>
          </cell>
        </row>
        <row r="449">
          <cell r="C449">
            <v>3598</v>
          </cell>
        </row>
        <row r="450">
          <cell r="C450">
            <v>11094</v>
          </cell>
        </row>
        <row r="451">
          <cell r="C451">
            <v>37520</v>
          </cell>
        </row>
        <row r="452">
          <cell r="C452">
            <v>1901</v>
          </cell>
        </row>
        <row r="453">
          <cell r="C453">
            <v>30982</v>
          </cell>
        </row>
        <row r="454">
          <cell r="C454">
            <v>8189</v>
          </cell>
        </row>
        <row r="455">
          <cell r="C455">
            <v>8893</v>
          </cell>
        </row>
        <row r="456">
          <cell r="C456">
            <v>5241</v>
          </cell>
        </row>
        <row r="457">
          <cell r="C457">
            <v>3628</v>
          </cell>
        </row>
        <row r="458">
          <cell r="C458">
            <v>6955</v>
          </cell>
        </row>
        <row r="467">
          <cell r="D467">
            <v>143979</v>
          </cell>
          <cell r="E467">
            <v>34625</v>
          </cell>
        </row>
        <row r="468">
          <cell r="D468">
            <v>5222</v>
          </cell>
          <cell r="E468">
            <v>968</v>
          </cell>
        </row>
        <row r="469">
          <cell r="D469">
            <v>339</v>
          </cell>
          <cell r="E469">
            <v>160</v>
          </cell>
        </row>
        <row r="470">
          <cell r="D470">
            <v>268</v>
          </cell>
          <cell r="E470">
            <v>68</v>
          </cell>
        </row>
        <row r="471">
          <cell r="D471">
            <v>520</v>
          </cell>
          <cell r="E471">
            <v>607</v>
          </cell>
        </row>
        <row r="472">
          <cell r="D472">
            <v>11260</v>
          </cell>
          <cell r="E472">
            <v>3556</v>
          </cell>
        </row>
        <row r="473">
          <cell r="D473">
            <v>44818</v>
          </cell>
          <cell r="E473">
            <v>9853</v>
          </cell>
        </row>
        <row r="474">
          <cell r="D474">
            <v>3731</v>
          </cell>
          <cell r="E474">
            <v>1749</v>
          </cell>
        </row>
        <row r="475">
          <cell r="D475">
            <v>15326</v>
          </cell>
          <cell r="E475">
            <v>4053</v>
          </cell>
        </row>
        <row r="476">
          <cell r="D476">
            <v>2642</v>
          </cell>
          <cell r="E476">
            <v>444</v>
          </cell>
        </row>
        <row r="477">
          <cell r="D477">
            <v>5491</v>
          </cell>
          <cell r="E477">
            <v>421</v>
          </cell>
        </row>
        <row r="478">
          <cell r="D478">
            <v>2740</v>
          </cell>
          <cell r="E478">
            <v>524</v>
          </cell>
        </row>
        <row r="479">
          <cell r="D479">
            <v>9374</v>
          </cell>
          <cell r="E479">
            <v>1919</v>
          </cell>
        </row>
        <row r="480">
          <cell r="D480">
            <v>3746</v>
          </cell>
          <cell r="E480">
            <v>1014</v>
          </cell>
        </row>
        <row r="481">
          <cell r="D481">
            <v>497</v>
          </cell>
          <cell r="E481">
            <v>72</v>
          </cell>
        </row>
        <row r="482">
          <cell r="D482">
            <v>2387</v>
          </cell>
          <cell r="E482">
            <v>513</v>
          </cell>
        </row>
        <row r="483">
          <cell r="D483">
            <v>10117</v>
          </cell>
          <cell r="E483">
            <v>2307</v>
          </cell>
        </row>
        <row r="484">
          <cell r="D484">
            <v>1450</v>
          </cell>
          <cell r="E484">
            <v>322</v>
          </cell>
        </row>
        <row r="485">
          <cell r="D485">
            <v>6485</v>
          </cell>
          <cell r="E485">
            <v>1108</v>
          </cell>
        </row>
        <row r="487">
          <cell r="D487">
            <v>8</v>
          </cell>
          <cell r="E487">
            <v>0</v>
          </cell>
        </row>
        <row r="488">
          <cell r="D488">
            <v>2811</v>
          </cell>
          <cell r="E488">
            <v>822</v>
          </cell>
        </row>
        <row r="489">
          <cell r="D489">
            <v>418</v>
          </cell>
          <cell r="E489">
            <v>142</v>
          </cell>
        </row>
        <row r="490">
          <cell r="D490">
            <v>1</v>
          </cell>
          <cell r="E490">
            <v>0</v>
          </cell>
        </row>
        <row r="491">
          <cell r="D491">
            <v>840</v>
          </cell>
          <cell r="E491">
            <v>214</v>
          </cell>
        </row>
        <row r="492">
          <cell r="D492">
            <v>1610</v>
          </cell>
          <cell r="E492">
            <v>376</v>
          </cell>
        </row>
        <row r="493">
          <cell r="D493">
            <v>723</v>
          </cell>
          <cell r="E493">
            <v>305</v>
          </cell>
        </row>
        <row r="494">
          <cell r="D494">
            <v>1127</v>
          </cell>
          <cell r="E494">
            <v>268</v>
          </cell>
        </row>
        <row r="495">
          <cell r="D495">
            <v>210</v>
          </cell>
          <cell r="E495">
            <v>72</v>
          </cell>
        </row>
        <row r="496">
          <cell r="D496">
            <v>598</v>
          </cell>
          <cell r="E496">
            <v>125</v>
          </cell>
        </row>
        <row r="497">
          <cell r="D497">
            <v>12</v>
          </cell>
          <cell r="E497">
            <v>7</v>
          </cell>
        </row>
        <row r="498">
          <cell r="D498">
            <v>352</v>
          </cell>
          <cell r="E498">
            <v>169</v>
          </cell>
        </row>
        <row r="499">
          <cell r="D499">
            <v>74</v>
          </cell>
          <cell r="E499">
            <v>27</v>
          </cell>
        </row>
        <row r="500">
          <cell r="D500">
            <v>486</v>
          </cell>
          <cell r="E500">
            <v>178</v>
          </cell>
        </row>
        <row r="501">
          <cell r="D501">
            <v>1197</v>
          </cell>
          <cell r="E501">
            <v>361</v>
          </cell>
        </row>
        <row r="502">
          <cell r="D502">
            <v>139</v>
          </cell>
          <cell r="E502">
            <v>45</v>
          </cell>
        </row>
        <row r="503">
          <cell r="D503">
            <v>3340</v>
          </cell>
          <cell r="E503">
            <v>837</v>
          </cell>
        </row>
        <row r="504">
          <cell r="D504">
            <v>96</v>
          </cell>
          <cell r="E504">
            <v>45</v>
          </cell>
        </row>
        <row r="505">
          <cell r="D505">
            <v>193</v>
          </cell>
          <cell r="E505">
            <v>79</v>
          </cell>
        </row>
        <row r="506">
          <cell r="D506">
            <v>603</v>
          </cell>
          <cell r="E506">
            <v>170</v>
          </cell>
        </row>
        <row r="507">
          <cell r="D507">
            <v>213</v>
          </cell>
          <cell r="E507">
            <v>93</v>
          </cell>
        </row>
        <row r="508">
          <cell r="D508">
            <v>81</v>
          </cell>
          <cell r="E508">
            <v>21</v>
          </cell>
        </row>
        <row r="509">
          <cell r="D509">
            <v>1113</v>
          </cell>
          <cell r="E509">
            <v>230</v>
          </cell>
        </row>
        <row r="510">
          <cell r="D510">
            <v>501</v>
          </cell>
          <cell r="E510">
            <v>118</v>
          </cell>
        </row>
        <row r="511">
          <cell r="D511">
            <v>820</v>
          </cell>
          <cell r="E511">
            <v>263</v>
          </cell>
        </row>
        <row r="517">
          <cell r="D517">
            <v>143979</v>
          </cell>
          <cell r="E517">
            <v>34625</v>
          </cell>
        </row>
        <row r="519">
          <cell r="D519">
            <v>11969</v>
          </cell>
          <cell r="E519">
            <v>2803</v>
          </cell>
        </row>
        <row r="520">
          <cell r="D520">
            <v>2000</v>
          </cell>
          <cell r="E520">
            <v>664</v>
          </cell>
        </row>
        <row r="521">
          <cell r="D521">
            <v>12790</v>
          </cell>
          <cell r="E521">
            <v>3241</v>
          </cell>
        </row>
        <row r="522">
          <cell r="D522">
            <v>2351</v>
          </cell>
          <cell r="E522">
            <v>474</v>
          </cell>
        </row>
        <row r="523">
          <cell r="D523">
            <v>3173</v>
          </cell>
          <cell r="E523">
            <v>321</v>
          </cell>
        </row>
        <row r="524">
          <cell r="D524">
            <v>5416</v>
          </cell>
          <cell r="E524">
            <v>1934</v>
          </cell>
        </row>
        <row r="525">
          <cell r="D525">
            <v>2615</v>
          </cell>
          <cell r="E525">
            <v>522</v>
          </cell>
        </row>
        <row r="526">
          <cell r="D526">
            <v>8198</v>
          </cell>
          <cell r="E526">
            <v>2132</v>
          </cell>
        </row>
        <row r="527">
          <cell r="D527">
            <v>3032</v>
          </cell>
          <cell r="E527">
            <v>566</v>
          </cell>
        </row>
        <row r="528">
          <cell r="D528">
            <v>7843</v>
          </cell>
          <cell r="E528">
            <v>3251</v>
          </cell>
        </row>
        <row r="529">
          <cell r="D529">
            <v>32466</v>
          </cell>
          <cell r="E529">
            <v>5054</v>
          </cell>
        </row>
        <row r="530">
          <cell r="D530">
            <v>1468</v>
          </cell>
          <cell r="E530">
            <v>433</v>
          </cell>
        </row>
        <row r="531">
          <cell r="D531">
            <v>24343</v>
          </cell>
          <cell r="E531">
            <v>6639</v>
          </cell>
        </row>
        <row r="532">
          <cell r="D532">
            <v>6516</v>
          </cell>
          <cell r="E532">
            <v>1673</v>
          </cell>
        </row>
        <row r="533">
          <cell r="D533">
            <v>6526</v>
          </cell>
          <cell r="E533">
            <v>2367</v>
          </cell>
        </row>
        <row r="534">
          <cell r="D534">
            <v>4561</v>
          </cell>
          <cell r="E534">
            <v>680</v>
          </cell>
        </row>
        <row r="535">
          <cell r="D535">
            <v>3303</v>
          </cell>
          <cell r="E535">
            <v>325</v>
          </cell>
        </row>
        <row r="536">
          <cell r="D536">
            <v>5409</v>
          </cell>
          <cell r="E536">
            <v>1546</v>
          </cell>
        </row>
        <row r="545">
          <cell r="D545">
            <v>12903</v>
          </cell>
          <cell r="E545">
            <v>778</v>
          </cell>
          <cell r="F545">
            <v>168598</v>
          </cell>
          <cell r="G545">
            <v>486</v>
          </cell>
          <cell r="H545">
            <v>79</v>
          </cell>
          <cell r="J545">
            <v>7722</v>
          </cell>
          <cell r="K545">
            <v>806</v>
          </cell>
          <cell r="L545">
            <v>184352</v>
          </cell>
          <cell r="M545">
            <v>1030</v>
          </cell>
        </row>
        <row r="546">
          <cell r="D546">
            <v>146</v>
          </cell>
          <cell r="E546">
            <v>2</v>
          </cell>
          <cell r="F546">
            <v>6160</v>
          </cell>
          <cell r="G546">
            <v>54</v>
          </cell>
          <cell r="H546">
            <v>4</v>
          </cell>
          <cell r="J546">
            <v>73</v>
          </cell>
          <cell r="K546">
            <v>16</v>
          </cell>
          <cell r="L546">
            <v>6673</v>
          </cell>
          <cell r="M546">
            <v>101</v>
          </cell>
        </row>
        <row r="547">
          <cell r="D547">
            <v>115</v>
          </cell>
          <cell r="E547">
            <v>9</v>
          </cell>
          <cell r="F547">
            <v>381</v>
          </cell>
          <cell r="G547">
            <v>0</v>
          </cell>
          <cell r="H547">
            <v>0</v>
          </cell>
          <cell r="J547">
            <v>48</v>
          </cell>
          <cell r="K547">
            <v>4</v>
          </cell>
          <cell r="L547">
            <v>471</v>
          </cell>
          <cell r="M547">
            <v>0</v>
          </cell>
        </row>
        <row r="548">
          <cell r="D548">
            <v>222</v>
          </cell>
          <cell r="E548">
            <v>4</v>
          </cell>
          <cell r="F548">
            <v>121</v>
          </cell>
          <cell r="G548">
            <v>1</v>
          </cell>
          <cell r="H548">
            <v>0</v>
          </cell>
          <cell r="J548">
            <v>183</v>
          </cell>
          <cell r="K548">
            <v>4</v>
          </cell>
          <cell r="L548">
            <v>159</v>
          </cell>
          <cell r="M548">
            <v>1</v>
          </cell>
        </row>
        <row r="549">
          <cell r="D549">
            <v>584</v>
          </cell>
          <cell r="E549">
            <v>1</v>
          </cell>
          <cell r="F549">
            <v>548</v>
          </cell>
          <cell r="G549">
            <v>1</v>
          </cell>
          <cell r="H549">
            <v>0</v>
          </cell>
          <cell r="J549">
            <v>120</v>
          </cell>
          <cell r="K549">
            <v>1</v>
          </cell>
          <cell r="L549">
            <v>1038</v>
          </cell>
          <cell r="M549">
            <v>1</v>
          </cell>
        </row>
        <row r="550">
          <cell r="D550">
            <v>1231</v>
          </cell>
          <cell r="E550">
            <v>34</v>
          </cell>
          <cell r="F550">
            <v>13790</v>
          </cell>
          <cell r="G550">
            <v>46</v>
          </cell>
          <cell r="H550">
            <v>11</v>
          </cell>
          <cell r="J550">
            <v>417</v>
          </cell>
          <cell r="K550">
            <v>23</v>
          </cell>
          <cell r="L550">
            <v>18027</v>
          </cell>
          <cell r="M550">
            <v>66</v>
          </cell>
        </row>
        <row r="551">
          <cell r="D551">
            <v>3482</v>
          </cell>
          <cell r="E551">
            <v>55</v>
          </cell>
          <cell r="F551">
            <v>52287</v>
          </cell>
          <cell r="G551">
            <v>119</v>
          </cell>
          <cell r="H551">
            <v>15</v>
          </cell>
          <cell r="J551">
            <v>2278</v>
          </cell>
          <cell r="K551">
            <v>73</v>
          </cell>
          <cell r="L551">
            <v>54936</v>
          </cell>
          <cell r="M551">
            <v>253</v>
          </cell>
        </row>
        <row r="552">
          <cell r="D552">
            <v>1308</v>
          </cell>
          <cell r="E552">
            <v>8</v>
          </cell>
          <cell r="F552">
            <v>4214</v>
          </cell>
          <cell r="G552">
            <v>5</v>
          </cell>
          <cell r="H552">
            <v>3</v>
          </cell>
          <cell r="J552">
            <v>294</v>
          </cell>
          <cell r="K552">
            <v>16</v>
          </cell>
          <cell r="L552">
            <v>6353</v>
          </cell>
          <cell r="M552">
            <v>30</v>
          </cell>
        </row>
        <row r="553">
          <cell r="D553">
            <v>450</v>
          </cell>
          <cell r="E553">
            <v>20</v>
          </cell>
          <cell r="F553">
            <v>19701</v>
          </cell>
          <cell r="G553">
            <v>59</v>
          </cell>
          <cell r="H553">
            <v>6</v>
          </cell>
          <cell r="J553">
            <v>283</v>
          </cell>
          <cell r="K553">
            <v>15</v>
          </cell>
          <cell r="L553">
            <v>20277</v>
          </cell>
          <cell r="M553">
            <v>139</v>
          </cell>
        </row>
        <row r="554">
          <cell r="D554">
            <v>311</v>
          </cell>
          <cell r="E554">
            <v>8</v>
          </cell>
          <cell r="F554">
            <v>2821</v>
          </cell>
          <cell r="G554">
            <v>12</v>
          </cell>
          <cell r="H554">
            <v>1</v>
          </cell>
          <cell r="J554">
            <v>231</v>
          </cell>
          <cell r="K554">
            <v>6</v>
          </cell>
          <cell r="L554">
            <v>3152</v>
          </cell>
          <cell r="M554">
            <v>33</v>
          </cell>
        </row>
        <row r="555">
          <cell r="D555">
            <v>1063</v>
          </cell>
          <cell r="E555">
            <v>456</v>
          </cell>
          <cell r="F555">
            <v>4443</v>
          </cell>
          <cell r="G555">
            <v>10</v>
          </cell>
          <cell r="H555">
            <v>1</v>
          </cell>
          <cell r="J555">
            <v>1024</v>
          </cell>
          <cell r="K555">
            <v>459</v>
          </cell>
          <cell r="L555">
            <v>4609</v>
          </cell>
          <cell r="M555">
            <v>16</v>
          </cell>
        </row>
        <row r="556">
          <cell r="D556">
            <v>125</v>
          </cell>
          <cell r="E556">
            <v>10</v>
          </cell>
          <cell r="F556">
            <v>3200</v>
          </cell>
          <cell r="G556">
            <v>18</v>
          </cell>
          <cell r="H556">
            <v>1</v>
          </cell>
          <cell r="J556">
            <v>79</v>
          </cell>
          <cell r="K556">
            <v>10</v>
          </cell>
          <cell r="L556">
            <v>3575</v>
          </cell>
          <cell r="M556">
            <v>38</v>
          </cell>
        </row>
        <row r="557">
          <cell r="D557">
            <v>695</v>
          </cell>
          <cell r="E557">
            <v>37</v>
          </cell>
          <cell r="F557">
            <v>10738</v>
          </cell>
          <cell r="G557">
            <v>56</v>
          </cell>
          <cell r="H557">
            <v>23</v>
          </cell>
          <cell r="J557">
            <v>269</v>
          </cell>
          <cell r="K557">
            <v>39</v>
          </cell>
          <cell r="L557">
            <v>12113</v>
          </cell>
          <cell r="M557">
            <v>121</v>
          </cell>
        </row>
        <row r="558">
          <cell r="D558">
            <v>445</v>
          </cell>
          <cell r="E558">
            <v>21</v>
          </cell>
          <cell r="F558">
            <v>4384</v>
          </cell>
          <cell r="G558">
            <v>7</v>
          </cell>
          <cell r="H558">
            <v>1</v>
          </cell>
          <cell r="J558">
            <v>155</v>
          </cell>
          <cell r="K558">
            <v>18</v>
          </cell>
          <cell r="L558">
            <v>5139</v>
          </cell>
          <cell r="M558">
            <v>18</v>
          </cell>
        </row>
        <row r="559">
          <cell r="D559">
            <v>11</v>
          </cell>
          <cell r="E559">
            <v>0</v>
          </cell>
          <cell r="F559">
            <v>565</v>
          </cell>
          <cell r="G559">
            <v>0</v>
          </cell>
          <cell r="H559">
            <v>0</v>
          </cell>
          <cell r="J559">
            <v>9</v>
          </cell>
          <cell r="K559">
            <v>0</v>
          </cell>
          <cell r="L559">
            <v>590</v>
          </cell>
          <cell r="M559">
            <v>1</v>
          </cell>
        </row>
        <row r="560">
          <cell r="D560">
            <v>129</v>
          </cell>
          <cell r="E560">
            <v>23</v>
          </cell>
          <cell r="F560">
            <v>2801</v>
          </cell>
          <cell r="G560">
            <v>17</v>
          </cell>
          <cell r="H560">
            <v>2</v>
          </cell>
          <cell r="J560">
            <v>94</v>
          </cell>
          <cell r="K560">
            <v>7</v>
          </cell>
          <cell r="L560">
            <v>2951</v>
          </cell>
          <cell r="M560">
            <v>14</v>
          </cell>
        </row>
        <row r="561">
          <cell r="D561">
            <v>855</v>
          </cell>
          <cell r="E561">
            <v>25</v>
          </cell>
          <cell r="F561">
            <v>11792</v>
          </cell>
          <cell r="G561">
            <v>16</v>
          </cell>
          <cell r="H561">
            <v>1</v>
          </cell>
          <cell r="J561">
            <v>829</v>
          </cell>
          <cell r="K561">
            <v>28</v>
          </cell>
          <cell r="L561">
            <v>12244</v>
          </cell>
          <cell r="M561">
            <v>46</v>
          </cell>
        </row>
        <row r="562">
          <cell r="D562">
            <v>52</v>
          </cell>
          <cell r="E562">
            <v>2</v>
          </cell>
          <cell r="F562">
            <v>1763</v>
          </cell>
          <cell r="G562">
            <v>4</v>
          </cell>
          <cell r="H562">
            <v>0</v>
          </cell>
          <cell r="J562">
            <v>44</v>
          </cell>
          <cell r="K562">
            <v>3</v>
          </cell>
          <cell r="L562">
            <v>1870</v>
          </cell>
          <cell r="M562">
            <v>16</v>
          </cell>
        </row>
        <row r="563">
          <cell r="D563">
            <v>88</v>
          </cell>
          <cell r="E563">
            <v>19</v>
          </cell>
          <cell r="F563">
            <v>7648</v>
          </cell>
          <cell r="G563">
            <v>26</v>
          </cell>
          <cell r="H563">
            <v>3</v>
          </cell>
          <cell r="J563">
            <v>94</v>
          </cell>
          <cell r="K563">
            <v>28</v>
          </cell>
          <cell r="L563">
            <v>7901</v>
          </cell>
          <cell r="M563">
            <v>56</v>
          </cell>
        </row>
        <row r="565">
          <cell r="D565">
            <v>0</v>
          </cell>
          <cell r="E565">
            <v>0</v>
          </cell>
          <cell r="F565">
            <v>9</v>
          </cell>
          <cell r="G565">
            <v>0</v>
          </cell>
          <cell r="H565">
            <v>0</v>
          </cell>
          <cell r="J565">
            <v>0</v>
          </cell>
          <cell r="K565">
            <v>0</v>
          </cell>
          <cell r="L565">
            <v>8</v>
          </cell>
          <cell r="M565">
            <v>0</v>
          </cell>
        </row>
        <row r="566">
          <cell r="D566">
            <v>160</v>
          </cell>
          <cell r="E566">
            <v>6</v>
          </cell>
          <cell r="F566">
            <v>3576</v>
          </cell>
          <cell r="G566">
            <v>2</v>
          </cell>
          <cell r="H566">
            <v>1</v>
          </cell>
          <cell r="J566">
            <v>177</v>
          </cell>
          <cell r="K566">
            <v>9</v>
          </cell>
          <cell r="L566">
            <v>3713</v>
          </cell>
          <cell r="M566">
            <v>18</v>
          </cell>
        </row>
        <row r="567">
          <cell r="D567">
            <v>81</v>
          </cell>
          <cell r="E567">
            <v>0</v>
          </cell>
          <cell r="F567">
            <v>486</v>
          </cell>
          <cell r="G567">
            <v>0</v>
          </cell>
          <cell r="H567">
            <v>0</v>
          </cell>
          <cell r="J567">
            <v>28</v>
          </cell>
          <cell r="K567">
            <v>1</v>
          </cell>
          <cell r="L567">
            <v>550</v>
          </cell>
          <cell r="M567">
            <v>2</v>
          </cell>
        </row>
        <row r="568">
          <cell r="D568">
            <v>1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J568">
            <v>1</v>
          </cell>
          <cell r="K568">
            <v>0</v>
          </cell>
          <cell r="L568">
            <v>0</v>
          </cell>
          <cell r="M568">
            <v>0</v>
          </cell>
        </row>
        <row r="569">
          <cell r="D569">
            <v>56</v>
          </cell>
          <cell r="E569">
            <v>8</v>
          </cell>
          <cell r="F569">
            <v>1001</v>
          </cell>
          <cell r="G569">
            <v>1</v>
          </cell>
          <cell r="H569">
            <v>0</v>
          </cell>
          <cell r="J569">
            <v>81</v>
          </cell>
          <cell r="K569">
            <v>5</v>
          </cell>
          <cell r="L569">
            <v>1002</v>
          </cell>
          <cell r="M569">
            <v>2</v>
          </cell>
        </row>
        <row r="570">
          <cell r="D570">
            <v>46</v>
          </cell>
          <cell r="E570">
            <v>1</v>
          </cell>
          <cell r="F570">
            <v>1959</v>
          </cell>
          <cell r="G570">
            <v>6</v>
          </cell>
          <cell r="H570">
            <v>0</v>
          </cell>
          <cell r="J570">
            <v>82</v>
          </cell>
          <cell r="K570">
            <v>2</v>
          </cell>
          <cell r="L570">
            <v>1950</v>
          </cell>
          <cell r="M570">
            <v>9</v>
          </cell>
        </row>
        <row r="571">
          <cell r="D571">
            <v>19</v>
          </cell>
          <cell r="E571">
            <v>0</v>
          </cell>
          <cell r="F571">
            <v>1025</v>
          </cell>
          <cell r="G571">
            <v>3</v>
          </cell>
          <cell r="H571">
            <v>0</v>
          </cell>
          <cell r="J571">
            <v>83</v>
          </cell>
          <cell r="K571">
            <v>0</v>
          </cell>
          <cell r="L571">
            <v>953</v>
          </cell>
          <cell r="M571">
            <v>3</v>
          </cell>
        </row>
        <row r="572">
          <cell r="D572">
            <v>52</v>
          </cell>
          <cell r="E572">
            <v>6</v>
          </cell>
          <cell r="F572">
            <v>1352</v>
          </cell>
          <cell r="G572">
            <v>2</v>
          </cell>
          <cell r="H572">
            <v>1</v>
          </cell>
          <cell r="J572">
            <v>56</v>
          </cell>
          <cell r="K572">
            <v>6</v>
          </cell>
          <cell r="L572">
            <v>1404</v>
          </cell>
          <cell r="M572">
            <v>3</v>
          </cell>
        </row>
        <row r="573">
          <cell r="D573">
            <v>50</v>
          </cell>
          <cell r="E573">
            <v>0</v>
          </cell>
          <cell r="F573">
            <v>234</v>
          </cell>
          <cell r="G573">
            <v>0</v>
          </cell>
          <cell r="H573">
            <v>0</v>
          </cell>
          <cell r="J573">
            <v>45</v>
          </cell>
          <cell r="K573">
            <v>0</v>
          </cell>
          <cell r="L573">
            <v>239</v>
          </cell>
          <cell r="M573">
            <v>0</v>
          </cell>
        </row>
        <row r="574">
          <cell r="D574">
            <v>18</v>
          </cell>
          <cell r="E574">
            <v>2</v>
          </cell>
          <cell r="F574">
            <v>710</v>
          </cell>
          <cell r="G574">
            <v>2</v>
          </cell>
          <cell r="H574">
            <v>0</v>
          </cell>
          <cell r="J574">
            <v>16</v>
          </cell>
          <cell r="K574">
            <v>0</v>
          </cell>
          <cell r="L574">
            <v>742</v>
          </cell>
          <cell r="M574">
            <v>3</v>
          </cell>
        </row>
        <row r="575">
          <cell r="D575">
            <v>9</v>
          </cell>
          <cell r="E575">
            <v>0</v>
          </cell>
          <cell r="F575">
            <v>10</v>
          </cell>
          <cell r="G575">
            <v>0</v>
          </cell>
          <cell r="H575">
            <v>0</v>
          </cell>
          <cell r="J575">
            <v>9</v>
          </cell>
          <cell r="K575">
            <v>0</v>
          </cell>
          <cell r="L575">
            <v>11</v>
          </cell>
          <cell r="M575">
            <v>0</v>
          </cell>
        </row>
        <row r="576">
          <cell r="D576">
            <v>159</v>
          </cell>
          <cell r="E576">
            <v>1</v>
          </cell>
          <cell r="F576">
            <v>377</v>
          </cell>
          <cell r="G576">
            <v>0</v>
          </cell>
          <cell r="H576">
            <v>0</v>
          </cell>
          <cell r="J576">
            <v>73</v>
          </cell>
          <cell r="K576">
            <v>1</v>
          </cell>
          <cell r="L576">
            <v>468</v>
          </cell>
          <cell r="M576">
            <v>1</v>
          </cell>
        </row>
        <row r="577">
          <cell r="D577">
            <v>26</v>
          </cell>
          <cell r="E577">
            <v>0</v>
          </cell>
          <cell r="F577">
            <v>75</v>
          </cell>
          <cell r="G577">
            <v>0</v>
          </cell>
          <cell r="H577">
            <v>0</v>
          </cell>
          <cell r="J577">
            <v>9</v>
          </cell>
          <cell r="K577">
            <v>1</v>
          </cell>
          <cell r="L577">
            <v>93</v>
          </cell>
          <cell r="M577">
            <v>0</v>
          </cell>
        </row>
        <row r="578">
          <cell r="D578">
            <v>76</v>
          </cell>
          <cell r="E578">
            <v>0</v>
          </cell>
          <cell r="F578">
            <v>598</v>
          </cell>
          <cell r="G578">
            <v>1</v>
          </cell>
          <cell r="H578">
            <v>0</v>
          </cell>
          <cell r="J578">
            <v>41</v>
          </cell>
          <cell r="K578">
            <v>2</v>
          </cell>
          <cell r="L578">
            <v>638</v>
          </cell>
          <cell r="M578">
            <v>1</v>
          </cell>
        </row>
        <row r="579">
          <cell r="D579">
            <v>200</v>
          </cell>
          <cell r="E579">
            <v>5</v>
          </cell>
          <cell r="F579">
            <v>1380</v>
          </cell>
          <cell r="G579">
            <v>1</v>
          </cell>
          <cell r="H579">
            <v>0</v>
          </cell>
          <cell r="J579">
            <v>117</v>
          </cell>
          <cell r="K579">
            <v>5</v>
          </cell>
          <cell r="L579">
            <v>1485</v>
          </cell>
          <cell r="M579">
            <v>4</v>
          </cell>
        </row>
        <row r="580">
          <cell r="D580">
            <v>32</v>
          </cell>
          <cell r="E580">
            <v>0</v>
          </cell>
          <cell r="F580">
            <v>155</v>
          </cell>
          <cell r="G580">
            <v>0</v>
          </cell>
          <cell r="H580">
            <v>0</v>
          </cell>
          <cell r="J580">
            <v>28</v>
          </cell>
          <cell r="K580">
            <v>0</v>
          </cell>
          <cell r="L580">
            <v>163</v>
          </cell>
          <cell r="M580">
            <v>0</v>
          </cell>
        </row>
        <row r="581">
          <cell r="D581">
            <v>179</v>
          </cell>
          <cell r="E581">
            <v>8</v>
          </cell>
          <cell r="F581">
            <v>4038</v>
          </cell>
          <cell r="G581">
            <v>4</v>
          </cell>
          <cell r="H581">
            <v>2</v>
          </cell>
          <cell r="J581">
            <v>111</v>
          </cell>
          <cell r="K581">
            <v>13</v>
          </cell>
          <cell r="L581">
            <v>4270</v>
          </cell>
          <cell r="M581">
            <v>12</v>
          </cell>
        </row>
        <row r="582">
          <cell r="D582">
            <v>19</v>
          </cell>
          <cell r="E582">
            <v>0</v>
          </cell>
          <cell r="F582">
            <v>121</v>
          </cell>
          <cell r="G582">
            <v>1</v>
          </cell>
          <cell r="H582">
            <v>0</v>
          </cell>
          <cell r="J582">
            <v>17</v>
          </cell>
          <cell r="K582">
            <v>0</v>
          </cell>
          <cell r="L582">
            <v>128</v>
          </cell>
          <cell r="M582">
            <v>1</v>
          </cell>
        </row>
        <row r="583">
          <cell r="D583">
            <v>47</v>
          </cell>
          <cell r="E583">
            <v>0</v>
          </cell>
          <cell r="F583">
            <v>227</v>
          </cell>
          <cell r="G583">
            <v>0</v>
          </cell>
          <cell r="H583">
            <v>0</v>
          </cell>
          <cell r="J583">
            <v>20</v>
          </cell>
          <cell r="K583">
            <v>4</v>
          </cell>
          <cell r="L583">
            <v>261</v>
          </cell>
          <cell r="M583">
            <v>1</v>
          </cell>
        </row>
        <row r="584">
          <cell r="D584">
            <v>62</v>
          </cell>
          <cell r="E584">
            <v>3</v>
          </cell>
          <cell r="F584">
            <v>715</v>
          </cell>
          <cell r="G584">
            <v>2</v>
          </cell>
          <cell r="H584">
            <v>1</v>
          </cell>
          <cell r="J584">
            <v>46</v>
          </cell>
          <cell r="K584">
            <v>1</v>
          </cell>
          <cell r="L584">
            <v>750</v>
          </cell>
          <cell r="M584">
            <v>3</v>
          </cell>
        </row>
        <row r="585">
          <cell r="D585">
            <v>63</v>
          </cell>
          <cell r="E585">
            <v>1</v>
          </cell>
          <cell r="F585">
            <v>243</v>
          </cell>
          <cell r="G585">
            <v>0</v>
          </cell>
          <cell r="H585">
            <v>0</v>
          </cell>
          <cell r="J585">
            <v>43</v>
          </cell>
          <cell r="K585">
            <v>3</v>
          </cell>
          <cell r="L585">
            <v>265</v>
          </cell>
          <cell r="M585">
            <v>1</v>
          </cell>
        </row>
        <row r="586">
          <cell r="D586">
            <v>12</v>
          </cell>
          <cell r="E586">
            <v>0</v>
          </cell>
          <cell r="F586">
            <v>91</v>
          </cell>
          <cell r="G586">
            <v>1</v>
          </cell>
          <cell r="H586">
            <v>0</v>
          </cell>
          <cell r="J586">
            <v>10</v>
          </cell>
          <cell r="K586">
            <v>0</v>
          </cell>
          <cell r="L586">
            <v>98</v>
          </cell>
          <cell r="M586">
            <v>0</v>
          </cell>
        </row>
        <row r="587">
          <cell r="D587">
            <v>18</v>
          </cell>
          <cell r="E587">
            <v>0</v>
          </cell>
          <cell r="F587">
            <v>1352</v>
          </cell>
          <cell r="G587">
            <v>1</v>
          </cell>
          <cell r="H587">
            <v>0</v>
          </cell>
          <cell r="J587">
            <v>29</v>
          </cell>
          <cell r="K587">
            <v>0</v>
          </cell>
          <cell r="L587">
            <v>1348</v>
          </cell>
          <cell r="M587">
            <v>4</v>
          </cell>
        </row>
        <row r="588">
          <cell r="D588">
            <v>20</v>
          </cell>
          <cell r="E588">
            <v>0</v>
          </cell>
          <cell r="F588">
            <v>602</v>
          </cell>
          <cell r="G588">
            <v>5</v>
          </cell>
          <cell r="H588">
            <v>0</v>
          </cell>
          <cell r="J588">
            <v>11</v>
          </cell>
          <cell r="K588">
            <v>0</v>
          </cell>
          <cell r="L588">
            <v>633</v>
          </cell>
          <cell r="M588">
            <v>7</v>
          </cell>
        </row>
        <row r="589">
          <cell r="D589">
            <v>186</v>
          </cell>
          <cell r="E589">
            <v>3</v>
          </cell>
          <cell r="F589">
            <v>905</v>
          </cell>
          <cell r="G589">
            <v>3</v>
          </cell>
          <cell r="H589">
            <v>2</v>
          </cell>
          <cell r="J589">
            <v>65</v>
          </cell>
          <cell r="K589">
            <v>3</v>
          </cell>
          <cell r="L589">
            <v>1102</v>
          </cell>
          <cell r="M589">
            <v>5</v>
          </cell>
        </row>
        <row r="595">
          <cell r="D595">
            <v>12903</v>
          </cell>
          <cell r="E595">
            <v>778</v>
          </cell>
          <cell r="F595">
            <v>168598</v>
          </cell>
          <cell r="G595">
            <v>486</v>
          </cell>
          <cell r="H595">
            <v>79</v>
          </cell>
          <cell r="J595">
            <v>7722</v>
          </cell>
          <cell r="K595">
            <v>806</v>
          </cell>
          <cell r="L595">
            <v>184352</v>
          </cell>
          <cell r="M595">
            <v>1030</v>
          </cell>
        </row>
        <row r="597">
          <cell r="D597">
            <v>965</v>
          </cell>
          <cell r="E597">
            <v>57</v>
          </cell>
          <cell r="F597">
            <v>14068</v>
          </cell>
          <cell r="G597">
            <v>12</v>
          </cell>
          <cell r="H597">
            <v>8</v>
          </cell>
          <cell r="J597">
            <v>626</v>
          </cell>
          <cell r="K597">
            <v>80</v>
          </cell>
          <cell r="L597">
            <v>14725</v>
          </cell>
          <cell r="M597">
            <v>28</v>
          </cell>
        </row>
        <row r="598">
          <cell r="D598">
            <v>165</v>
          </cell>
          <cell r="E598">
            <v>13</v>
          </cell>
          <cell r="F598">
            <v>2471</v>
          </cell>
          <cell r="G598">
            <v>85</v>
          </cell>
          <cell r="H598">
            <v>0</v>
          </cell>
          <cell r="J598">
            <v>87</v>
          </cell>
          <cell r="K598">
            <v>10</v>
          </cell>
          <cell r="L598">
            <v>2787</v>
          </cell>
          <cell r="M598">
            <v>94</v>
          </cell>
        </row>
        <row r="599">
          <cell r="D599">
            <v>1053</v>
          </cell>
          <cell r="E599">
            <v>84</v>
          </cell>
          <cell r="F599">
            <v>15124</v>
          </cell>
          <cell r="G599">
            <v>66</v>
          </cell>
          <cell r="H599">
            <v>7</v>
          </cell>
          <cell r="J599">
            <v>814</v>
          </cell>
          <cell r="K599">
            <v>84</v>
          </cell>
          <cell r="L599">
            <v>16123</v>
          </cell>
          <cell r="M599">
            <v>115</v>
          </cell>
        </row>
        <row r="600">
          <cell r="D600">
            <v>167</v>
          </cell>
          <cell r="E600">
            <v>11</v>
          </cell>
          <cell r="F600">
            <v>2669</v>
          </cell>
          <cell r="G600">
            <v>1</v>
          </cell>
          <cell r="H600">
            <v>0</v>
          </cell>
          <cell r="J600">
            <v>63</v>
          </cell>
          <cell r="K600">
            <v>7</v>
          </cell>
          <cell r="L600">
            <v>2853</v>
          </cell>
          <cell r="M600">
            <v>2</v>
          </cell>
        </row>
        <row r="601">
          <cell r="D601">
            <v>220</v>
          </cell>
          <cell r="E601">
            <v>8</v>
          </cell>
          <cell r="F601">
            <v>3400</v>
          </cell>
          <cell r="G601">
            <v>1</v>
          </cell>
          <cell r="H601">
            <v>1</v>
          </cell>
          <cell r="J601">
            <v>119</v>
          </cell>
          <cell r="K601">
            <v>8</v>
          </cell>
          <cell r="L601">
            <v>3541</v>
          </cell>
          <cell r="M601">
            <v>34</v>
          </cell>
        </row>
        <row r="602">
          <cell r="D602">
            <v>574</v>
          </cell>
          <cell r="E602">
            <v>30</v>
          </cell>
          <cell r="F602">
            <v>7158</v>
          </cell>
          <cell r="G602">
            <v>4</v>
          </cell>
          <cell r="H602">
            <v>4</v>
          </cell>
          <cell r="J602">
            <v>327</v>
          </cell>
          <cell r="K602">
            <v>33</v>
          </cell>
          <cell r="L602">
            <v>7671</v>
          </cell>
          <cell r="M602">
            <v>29</v>
          </cell>
        </row>
        <row r="603">
          <cell r="D603">
            <v>197</v>
          </cell>
          <cell r="E603">
            <v>10</v>
          </cell>
          <cell r="F603">
            <v>2949</v>
          </cell>
          <cell r="G603">
            <v>25</v>
          </cell>
          <cell r="H603">
            <v>3</v>
          </cell>
          <cell r="J603">
            <v>100</v>
          </cell>
          <cell r="K603">
            <v>11</v>
          </cell>
          <cell r="L603">
            <v>3385</v>
          </cell>
          <cell r="M603">
            <v>29</v>
          </cell>
        </row>
        <row r="604">
          <cell r="D604">
            <v>655</v>
          </cell>
          <cell r="E604">
            <v>68</v>
          </cell>
          <cell r="F604">
            <v>9874</v>
          </cell>
          <cell r="G604">
            <v>17</v>
          </cell>
          <cell r="H604">
            <v>2</v>
          </cell>
          <cell r="J604">
            <v>362</v>
          </cell>
          <cell r="K604">
            <v>79</v>
          </cell>
          <cell r="L604">
            <v>11099</v>
          </cell>
          <cell r="M604">
            <v>17</v>
          </cell>
        </row>
        <row r="605">
          <cell r="D605">
            <v>141</v>
          </cell>
          <cell r="E605">
            <v>13</v>
          </cell>
          <cell r="F605">
            <v>3476</v>
          </cell>
          <cell r="G605">
            <v>1</v>
          </cell>
          <cell r="H605">
            <v>0</v>
          </cell>
          <cell r="J605">
            <v>81</v>
          </cell>
          <cell r="K605">
            <v>11</v>
          </cell>
          <cell r="L605">
            <v>3615</v>
          </cell>
          <cell r="M605">
            <v>33</v>
          </cell>
        </row>
        <row r="606">
          <cell r="D606">
            <v>643</v>
          </cell>
          <cell r="E606">
            <v>45</v>
          </cell>
          <cell r="F606">
            <v>10717</v>
          </cell>
          <cell r="G606">
            <v>17</v>
          </cell>
          <cell r="H606">
            <v>4</v>
          </cell>
          <cell r="J606">
            <v>422</v>
          </cell>
          <cell r="K606">
            <v>44</v>
          </cell>
          <cell r="L606">
            <v>11410</v>
          </cell>
          <cell r="M606">
            <v>32</v>
          </cell>
        </row>
        <row r="607">
          <cell r="D607">
            <v>3118</v>
          </cell>
          <cell r="E607">
            <v>200</v>
          </cell>
          <cell r="F607">
            <v>34648</v>
          </cell>
          <cell r="G607">
            <v>89</v>
          </cell>
          <cell r="H607">
            <v>20</v>
          </cell>
          <cell r="J607">
            <v>1764</v>
          </cell>
          <cell r="K607">
            <v>205</v>
          </cell>
          <cell r="L607">
            <v>39306</v>
          </cell>
          <cell r="M607">
            <v>199</v>
          </cell>
        </row>
        <row r="608">
          <cell r="D608">
            <v>120</v>
          </cell>
          <cell r="E608">
            <v>6</v>
          </cell>
          <cell r="F608">
            <v>1834</v>
          </cell>
          <cell r="G608">
            <v>0</v>
          </cell>
          <cell r="H608">
            <v>1</v>
          </cell>
          <cell r="J608">
            <v>85</v>
          </cell>
          <cell r="K608">
            <v>3</v>
          </cell>
          <cell r="L608">
            <v>1941</v>
          </cell>
          <cell r="M608">
            <v>4</v>
          </cell>
        </row>
        <row r="609">
          <cell r="D609">
            <v>2382</v>
          </cell>
          <cell r="E609">
            <v>113</v>
          </cell>
          <cell r="F609">
            <v>29138</v>
          </cell>
          <cell r="G609">
            <v>133</v>
          </cell>
          <cell r="H609">
            <v>19</v>
          </cell>
          <cell r="J609">
            <v>1577</v>
          </cell>
          <cell r="K609">
            <v>113</v>
          </cell>
          <cell r="L609">
            <v>31708</v>
          </cell>
          <cell r="M609">
            <v>317</v>
          </cell>
        </row>
        <row r="610">
          <cell r="D610">
            <v>549</v>
          </cell>
          <cell r="E610">
            <v>24</v>
          </cell>
          <cell r="F610">
            <v>7905</v>
          </cell>
          <cell r="G610">
            <v>3</v>
          </cell>
          <cell r="H610">
            <v>1</v>
          </cell>
          <cell r="J610">
            <v>277</v>
          </cell>
          <cell r="K610">
            <v>24</v>
          </cell>
          <cell r="L610">
            <v>8424</v>
          </cell>
          <cell r="M610">
            <v>9</v>
          </cell>
        </row>
        <row r="611">
          <cell r="D611">
            <v>956</v>
          </cell>
          <cell r="E611">
            <v>45</v>
          </cell>
          <cell r="F611">
            <v>8068</v>
          </cell>
          <cell r="G611">
            <v>13</v>
          </cell>
          <cell r="H611">
            <v>5</v>
          </cell>
          <cell r="J611">
            <v>437</v>
          </cell>
          <cell r="K611">
            <v>47</v>
          </cell>
          <cell r="L611">
            <v>9592</v>
          </cell>
          <cell r="M611">
            <v>46</v>
          </cell>
        </row>
        <row r="612">
          <cell r="D612">
            <v>278</v>
          </cell>
          <cell r="E612">
            <v>12</v>
          </cell>
          <cell r="F612">
            <v>5025</v>
          </cell>
          <cell r="G612">
            <v>0</v>
          </cell>
          <cell r="H612">
            <v>0</v>
          </cell>
          <cell r="J612">
            <v>152</v>
          </cell>
          <cell r="K612">
            <v>10</v>
          </cell>
          <cell r="L612">
            <v>5548</v>
          </cell>
          <cell r="M612">
            <v>1</v>
          </cell>
        </row>
        <row r="613">
          <cell r="D613">
            <v>233</v>
          </cell>
          <cell r="E613">
            <v>13</v>
          </cell>
          <cell r="F613">
            <v>3434</v>
          </cell>
          <cell r="G613">
            <v>3</v>
          </cell>
          <cell r="H613">
            <v>0</v>
          </cell>
          <cell r="J613">
            <v>121</v>
          </cell>
          <cell r="K613">
            <v>13</v>
          </cell>
          <cell r="L613">
            <v>3674</v>
          </cell>
          <cell r="M613">
            <v>2</v>
          </cell>
        </row>
        <row r="614">
          <cell r="D614">
            <v>487</v>
          </cell>
          <cell r="E614">
            <v>26</v>
          </cell>
          <cell r="F614">
            <v>6640</v>
          </cell>
          <cell r="G614">
            <v>16</v>
          </cell>
          <cell r="H614">
            <v>4</v>
          </cell>
          <cell r="J614">
            <v>308</v>
          </cell>
          <cell r="K614">
            <v>24</v>
          </cell>
          <cell r="L614">
            <v>6950</v>
          </cell>
          <cell r="M614">
            <v>39</v>
          </cell>
        </row>
        <row r="623">
          <cell r="D623">
            <v>162143</v>
          </cell>
          <cell r="F623">
            <v>134677</v>
          </cell>
          <cell r="H623">
            <v>160264</v>
          </cell>
          <cell r="J623">
            <v>127938</v>
          </cell>
          <cell r="L623">
            <v>44452</v>
          </cell>
        </row>
        <row r="624">
          <cell r="D624">
            <v>5596</v>
          </cell>
          <cell r="F624">
            <v>4879</v>
          </cell>
          <cell r="H624">
            <v>5413</v>
          </cell>
          <cell r="J624">
            <v>4254</v>
          </cell>
          <cell r="L624">
            <v>960</v>
          </cell>
        </row>
        <row r="625">
          <cell r="D625">
            <v>466</v>
          </cell>
          <cell r="F625">
            <v>394</v>
          </cell>
          <cell r="H625">
            <v>473</v>
          </cell>
          <cell r="J625">
            <v>354</v>
          </cell>
          <cell r="L625">
            <v>155</v>
          </cell>
        </row>
        <row r="626">
          <cell r="D626">
            <v>319</v>
          </cell>
          <cell r="F626">
            <v>295</v>
          </cell>
          <cell r="H626">
            <v>316</v>
          </cell>
          <cell r="J626">
            <v>278</v>
          </cell>
          <cell r="L626">
            <v>185</v>
          </cell>
        </row>
        <row r="627">
          <cell r="D627">
            <v>1072</v>
          </cell>
          <cell r="F627">
            <v>908</v>
          </cell>
          <cell r="H627">
            <v>1075</v>
          </cell>
          <cell r="J627">
            <v>901</v>
          </cell>
          <cell r="L627">
            <v>520</v>
          </cell>
        </row>
        <row r="628">
          <cell r="D628">
            <v>13349</v>
          </cell>
          <cell r="F628">
            <v>12740</v>
          </cell>
          <cell r="H628">
            <v>15113</v>
          </cell>
          <cell r="J628">
            <v>9283</v>
          </cell>
          <cell r="L628">
            <v>3537</v>
          </cell>
        </row>
        <row r="629">
          <cell r="D629">
            <v>49637</v>
          </cell>
          <cell r="F629">
            <v>40029</v>
          </cell>
          <cell r="H629">
            <v>47385</v>
          </cell>
          <cell r="J629">
            <v>40659</v>
          </cell>
          <cell r="L629">
            <v>14031</v>
          </cell>
        </row>
        <row r="630">
          <cell r="D630">
            <v>5256</v>
          </cell>
          <cell r="F630">
            <v>5101</v>
          </cell>
          <cell r="H630">
            <v>5725</v>
          </cell>
          <cell r="J630">
            <v>3264</v>
          </cell>
          <cell r="L630">
            <v>1319</v>
          </cell>
        </row>
        <row r="631">
          <cell r="D631">
            <v>17533</v>
          </cell>
          <cell r="F631">
            <v>13569</v>
          </cell>
          <cell r="H631">
            <v>16599</v>
          </cell>
          <cell r="J631">
            <v>14611</v>
          </cell>
          <cell r="L631">
            <v>3991</v>
          </cell>
        </row>
        <row r="632">
          <cell r="D632">
            <v>2875</v>
          </cell>
          <cell r="F632">
            <v>2445</v>
          </cell>
          <cell r="H632">
            <v>3051</v>
          </cell>
          <cell r="J632">
            <v>1860</v>
          </cell>
          <cell r="L632">
            <v>864</v>
          </cell>
        </row>
        <row r="633">
          <cell r="D633">
            <v>5082</v>
          </cell>
          <cell r="F633">
            <v>4701</v>
          </cell>
          <cell r="H633">
            <v>5130</v>
          </cell>
          <cell r="J633">
            <v>3695</v>
          </cell>
          <cell r="L633">
            <v>2293</v>
          </cell>
        </row>
        <row r="634">
          <cell r="D634">
            <v>2946</v>
          </cell>
          <cell r="F634">
            <v>2427</v>
          </cell>
          <cell r="H634">
            <v>2970</v>
          </cell>
          <cell r="J634">
            <v>2281</v>
          </cell>
          <cell r="L634">
            <v>703</v>
          </cell>
        </row>
        <row r="635">
          <cell r="D635">
            <v>10251</v>
          </cell>
          <cell r="F635">
            <v>8202</v>
          </cell>
          <cell r="H635">
            <v>10203</v>
          </cell>
          <cell r="J635">
            <v>7853</v>
          </cell>
          <cell r="L635">
            <v>2539</v>
          </cell>
        </row>
        <row r="636">
          <cell r="D636">
            <v>4379</v>
          </cell>
          <cell r="F636">
            <v>3751</v>
          </cell>
          <cell r="H636">
            <v>4535</v>
          </cell>
          <cell r="J636">
            <v>3288</v>
          </cell>
          <cell r="L636">
            <v>1051</v>
          </cell>
        </row>
        <row r="637">
          <cell r="D637">
            <v>516</v>
          </cell>
          <cell r="F637">
            <v>447</v>
          </cell>
          <cell r="H637">
            <v>527</v>
          </cell>
          <cell r="J637">
            <v>417</v>
          </cell>
          <cell r="L637">
            <v>130</v>
          </cell>
        </row>
        <row r="638">
          <cell r="D638">
            <v>2636</v>
          </cell>
          <cell r="F638">
            <v>2097</v>
          </cell>
          <cell r="H638">
            <v>2605</v>
          </cell>
          <cell r="J638">
            <v>2190</v>
          </cell>
          <cell r="L638">
            <v>718</v>
          </cell>
        </row>
        <row r="639">
          <cell r="D639">
            <v>11507</v>
          </cell>
          <cell r="F639">
            <v>9611</v>
          </cell>
          <cell r="H639">
            <v>11277</v>
          </cell>
          <cell r="J639">
            <v>9242</v>
          </cell>
          <cell r="L639">
            <v>3276</v>
          </cell>
        </row>
        <row r="640">
          <cell r="D640">
            <v>1592</v>
          </cell>
          <cell r="F640">
            <v>1297</v>
          </cell>
          <cell r="H640">
            <v>1592</v>
          </cell>
          <cell r="J640">
            <v>1238</v>
          </cell>
          <cell r="L640">
            <v>412</v>
          </cell>
        </row>
        <row r="641">
          <cell r="D641">
            <v>6850</v>
          </cell>
          <cell r="F641">
            <v>5377</v>
          </cell>
          <cell r="H641">
            <v>6534</v>
          </cell>
          <cell r="J641">
            <v>5553</v>
          </cell>
          <cell r="L641">
            <v>1620</v>
          </cell>
        </row>
        <row r="643">
          <cell r="D643">
            <v>9</v>
          </cell>
          <cell r="F643">
            <v>1</v>
          </cell>
          <cell r="H643">
            <v>8</v>
          </cell>
          <cell r="J643">
            <v>8</v>
          </cell>
          <cell r="L643">
            <v>1</v>
          </cell>
        </row>
        <row r="644">
          <cell r="D644">
            <v>3259</v>
          </cell>
          <cell r="F644">
            <v>2689</v>
          </cell>
          <cell r="H644">
            <v>3168</v>
          </cell>
          <cell r="J644">
            <v>2704</v>
          </cell>
          <cell r="L644">
            <v>893</v>
          </cell>
        </row>
        <row r="645">
          <cell r="D645">
            <v>518</v>
          </cell>
          <cell r="F645">
            <v>463</v>
          </cell>
          <cell r="H645">
            <v>516</v>
          </cell>
          <cell r="J645">
            <v>390</v>
          </cell>
          <cell r="L645">
            <v>162</v>
          </cell>
        </row>
        <row r="646">
          <cell r="D646">
            <v>1</v>
          </cell>
          <cell r="F646">
            <v>1</v>
          </cell>
          <cell r="H646">
            <v>1</v>
          </cell>
          <cell r="J646">
            <v>1</v>
          </cell>
          <cell r="L646">
            <v>1</v>
          </cell>
        </row>
        <row r="647">
          <cell r="D647">
            <v>914</v>
          </cell>
          <cell r="F647">
            <v>755</v>
          </cell>
          <cell r="H647">
            <v>904</v>
          </cell>
          <cell r="J647">
            <v>828</v>
          </cell>
          <cell r="L647">
            <v>249</v>
          </cell>
        </row>
        <row r="648">
          <cell r="D648">
            <v>1730</v>
          </cell>
          <cell r="F648">
            <v>1433</v>
          </cell>
          <cell r="H648">
            <v>1724</v>
          </cell>
          <cell r="J648">
            <v>1633</v>
          </cell>
          <cell r="L648">
            <v>396</v>
          </cell>
        </row>
        <row r="649">
          <cell r="D649">
            <v>884</v>
          </cell>
          <cell r="F649">
            <v>661</v>
          </cell>
          <cell r="H649">
            <v>854</v>
          </cell>
          <cell r="J649">
            <v>721</v>
          </cell>
          <cell r="L649">
            <v>321</v>
          </cell>
        </row>
        <row r="650">
          <cell r="D650">
            <v>1269</v>
          </cell>
          <cell r="F650">
            <v>946</v>
          </cell>
          <cell r="H650">
            <v>1183</v>
          </cell>
          <cell r="J650">
            <v>1020</v>
          </cell>
          <cell r="L650">
            <v>366</v>
          </cell>
        </row>
        <row r="651">
          <cell r="D651">
            <v>257</v>
          </cell>
          <cell r="F651">
            <v>221</v>
          </cell>
          <cell r="H651">
            <v>254</v>
          </cell>
          <cell r="J651">
            <v>211</v>
          </cell>
          <cell r="L651">
            <v>106</v>
          </cell>
        </row>
        <row r="652">
          <cell r="D652">
            <v>642</v>
          </cell>
          <cell r="F652">
            <v>504</v>
          </cell>
          <cell r="H652">
            <v>633</v>
          </cell>
          <cell r="J652">
            <v>548</v>
          </cell>
          <cell r="L652">
            <v>170</v>
          </cell>
        </row>
        <row r="653">
          <cell r="D653">
            <v>18</v>
          </cell>
          <cell r="F653">
            <v>17</v>
          </cell>
          <cell r="H653">
            <v>18</v>
          </cell>
          <cell r="J653">
            <v>15</v>
          </cell>
          <cell r="L653">
            <v>10</v>
          </cell>
        </row>
        <row r="654">
          <cell r="D654">
            <v>444</v>
          </cell>
          <cell r="F654">
            <v>363</v>
          </cell>
          <cell r="H654">
            <v>418</v>
          </cell>
          <cell r="J654">
            <v>362</v>
          </cell>
          <cell r="L654">
            <v>155</v>
          </cell>
        </row>
        <row r="655">
          <cell r="D655">
            <v>98</v>
          </cell>
          <cell r="F655">
            <v>74</v>
          </cell>
          <cell r="H655">
            <v>98</v>
          </cell>
          <cell r="J655">
            <v>62</v>
          </cell>
          <cell r="L655">
            <v>32</v>
          </cell>
        </row>
        <row r="656">
          <cell r="D656">
            <v>625</v>
          </cell>
          <cell r="F656">
            <v>500</v>
          </cell>
          <cell r="H656">
            <v>595</v>
          </cell>
          <cell r="J656">
            <v>482</v>
          </cell>
          <cell r="L656">
            <v>253</v>
          </cell>
        </row>
        <row r="657">
          <cell r="D657">
            <v>1444</v>
          </cell>
          <cell r="F657">
            <v>1144</v>
          </cell>
          <cell r="H657">
            <v>1369</v>
          </cell>
          <cell r="J657">
            <v>1153</v>
          </cell>
          <cell r="L657">
            <v>454</v>
          </cell>
        </row>
        <row r="658">
          <cell r="D658">
            <v>168</v>
          </cell>
          <cell r="F658">
            <v>142</v>
          </cell>
          <cell r="H658">
            <v>165</v>
          </cell>
          <cell r="J658">
            <v>133</v>
          </cell>
          <cell r="L658">
            <v>67</v>
          </cell>
        </row>
        <row r="659">
          <cell r="D659">
            <v>3809</v>
          </cell>
          <cell r="F659">
            <v>3082</v>
          </cell>
          <cell r="H659">
            <v>3670</v>
          </cell>
          <cell r="J659">
            <v>3029</v>
          </cell>
          <cell r="L659">
            <v>1186</v>
          </cell>
        </row>
        <row r="660">
          <cell r="D660">
            <v>129</v>
          </cell>
          <cell r="F660">
            <v>101</v>
          </cell>
          <cell r="H660">
            <v>127</v>
          </cell>
          <cell r="J660">
            <v>100</v>
          </cell>
          <cell r="L660">
            <v>38</v>
          </cell>
        </row>
        <row r="661">
          <cell r="D661">
            <v>236</v>
          </cell>
          <cell r="F661">
            <v>203</v>
          </cell>
          <cell r="H661">
            <v>247</v>
          </cell>
          <cell r="J661">
            <v>205</v>
          </cell>
          <cell r="L661">
            <v>110</v>
          </cell>
        </row>
        <row r="662">
          <cell r="D662">
            <v>706</v>
          </cell>
          <cell r="F662">
            <v>567</v>
          </cell>
          <cell r="H662">
            <v>692</v>
          </cell>
          <cell r="J662">
            <v>559</v>
          </cell>
          <cell r="L662">
            <v>241</v>
          </cell>
        </row>
        <row r="663">
          <cell r="D663">
            <v>267</v>
          </cell>
          <cell r="F663">
            <v>235</v>
          </cell>
          <cell r="H663">
            <v>274</v>
          </cell>
          <cell r="J663">
            <v>241</v>
          </cell>
          <cell r="L663">
            <v>110</v>
          </cell>
        </row>
        <row r="664">
          <cell r="D664">
            <v>97</v>
          </cell>
          <cell r="F664">
            <v>85</v>
          </cell>
          <cell r="H664">
            <v>93</v>
          </cell>
          <cell r="J664">
            <v>72</v>
          </cell>
          <cell r="L664">
            <v>41</v>
          </cell>
        </row>
        <row r="665">
          <cell r="D665">
            <v>1182</v>
          </cell>
          <cell r="F665">
            <v>923</v>
          </cell>
          <cell r="H665">
            <v>1162</v>
          </cell>
          <cell r="J665">
            <v>1028</v>
          </cell>
          <cell r="L665">
            <v>351</v>
          </cell>
        </row>
        <row r="666">
          <cell r="D666">
            <v>571</v>
          </cell>
          <cell r="F666">
            <v>445</v>
          </cell>
          <cell r="H666">
            <v>561</v>
          </cell>
          <cell r="J666">
            <v>452</v>
          </cell>
          <cell r="L666">
            <v>159</v>
          </cell>
        </row>
        <row r="667">
          <cell r="D667">
            <v>1004</v>
          </cell>
          <cell r="F667">
            <v>852</v>
          </cell>
          <cell r="H667">
            <v>1007</v>
          </cell>
          <cell r="J667">
            <v>760</v>
          </cell>
          <cell r="L667">
            <v>276</v>
          </cell>
        </row>
        <row r="673">
          <cell r="D673">
            <v>162143</v>
          </cell>
          <cell r="F673">
            <v>134677</v>
          </cell>
          <cell r="H673">
            <v>160264</v>
          </cell>
          <cell r="J673">
            <v>127938</v>
          </cell>
          <cell r="L673">
            <v>44452</v>
          </cell>
        </row>
        <row r="675">
          <cell r="D675">
            <v>13953</v>
          </cell>
          <cell r="F675">
            <v>10535</v>
          </cell>
          <cell r="H675">
            <v>13056</v>
          </cell>
          <cell r="J675">
            <v>9534</v>
          </cell>
          <cell r="L675">
            <v>4514</v>
          </cell>
        </row>
        <row r="676">
          <cell r="D676">
            <v>2279</v>
          </cell>
          <cell r="F676">
            <v>1739</v>
          </cell>
          <cell r="H676">
            <v>1951</v>
          </cell>
          <cell r="J676">
            <v>1767</v>
          </cell>
          <cell r="L676">
            <v>332</v>
          </cell>
        </row>
        <row r="677">
          <cell r="D677">
            <v>13702</v>
          </cell>
          <cell r="F677">
            <v>12288</v>
          </cell>
          <cell r="H677">
            <v>14325</v>
          </cell>
          <cell r="J677">
            <v>12770</v>
          </cell>
          <cell r="L677">
            <v>3697</v>
          </cell>
        </row>
        <row r="678">
          <cell r="D678">
            <v>2133</v>
          </cell>
          <cell r="F678">
            <v>1626</v>
          </cell>
          <cell r="H678">
            <v>1827</v>
          </cell>
          <cell r="J678">
            <v>2392</v>
          </cell>
          <cell r="L678">
            <v>779</v>
          </cell>
        </row>
        <row r="679">
          <cell r="D679">
            <v>3247</v>
          </cell>
          <cell r="F679">
            <v>3322</v>
          </cell>
          <cell r="H679">
            <v>3431</v>
          </cell>
          <cell r="J679">
            <v>2822</v>
          </cell>
          <cell r="L679">
            <v>457</v>
          </cell>
        </row>
        <row r="680">
          <cell r="D680">
            <v>7203</v>
          </cell>
          <cell r="F680">
            <v>5470</v>
          </cell>
          <cell r="H680">
            <v>6671</v>
          </cell>
          <cell r="J680">
            <v>5864</v>
          </cell>
          <cell r="L680">
            <v>1820</v>
          </cell>
        </row>
        <row r="681">
          <cell r="D681">
            <v>2840</v>
          </cell>
          <cell r="F681">
            <v>2920</v>
          </cell>
          <cell r="H681">
            <v>3066</v>
          </cell>
          <cell r="J681">
            <v>1994</v>
          </cell>
          <cell r="L681">
            <v>335</v>
          </cell>
        </row>
        <row r="682">
          <cell r="D682">
            <v>9022</v>
          </cell>
          <cell r="F682">
            <v>7648</v>
          </cell>
          <cell r="H682">
            <v>8614</v>
          </cell>
          <cell r="J682">
            <v>8159</v>
          </cell>
          <cell r="L682">
            <v>1613</v>
          </cell>
        </row>
        <row r="683">
          <cell r="D683">
            <v>3309</v>
          </cell>
          <cell r="F683">
            <v>3410</v>
          </cell>
          <cell r="H683">
            <v>3468</v>
          </cell>
          <cell r="J683">
            <v>2710</v>
          </cell>
          <cell r="L683">
            <v>611</v>
          </cell>
        </row>
        <row r="684">
          <cell r="D684">
            <v>10107</v>
          </cell>
          <cell r="F684">
            <v>7517</v>
          </cell>
          <cell r="H684">
            <v>9937</v>
          </cell>
          <cell r="J684">
            <v>7252</v>
          </cell>
          <cell r="L684">
            <v>3597</v>
          </cell>
        </row>
        <row r="685">
          <cell r="D685">
            <v>35571</v>
          </cell>
          <cell r="F685">
            <v>29623</v>
          </cell>
          <cell r="H685">
            <v>36206</v>
          </cell>
          <cell r="J685">
            <v>25337</v>
          </cell>
          <cell r="L685">
            <v>8589</v>
          </cell>
        </row>
        <row r="686">
          <cell r="D686">
            <v>1732</v>
          </cell>
          <cell r="F686">
            <v>1553</v>
          </cell>
          <cell r="H686">
            <v>1623</v>
          </cell>
          <cell r="J686">
            <v>952</v>
          </cell>
          <cell r="L686">
            <v>178</v>
          </cell>
        </row>
        <row r="687">
          <cell r="D687">
            <v>25971</v>
          </cell>
          <cell r="F687">
            <v>21018</v>
          </cell>
          <cell r="H687">
            <v>26114</v>
          </cell>
          <cell r="J687">
            <v>22863</v>
          </cell>
          <cell r="L687">
            <v>8596</v>
          </cell>
        </row>
        <row r="688">
          <cell r="D688">
            <v>7781</v>
          </cell>
          <cell r="F688">
            <v>6304</v>
          </cell>
          <cell r="H688">
            <v>7572</v>
          </cell>
          <cell r="J688">
            <v>5486</v>
          </cell>
          <cell r="L688">
            <v>2103</v>
          </cell>
        </row>
        <row r="689">
          <cell r="D689">
            <v>8435</v>
          </cell>
          <cell r="F689">
            <v>7419</v>
          </cell>
          <cell r="H689">
            <v>8489</v>
          </cell>
          <cell r="J689">
            <v>6183</v>
          </cell>
          <cell r="L689">
            <v>1891</v>
          </cell>
        </row>
        <row r="690">
          <cell r="D690">
            <v>5076</v>
          </cell>
          <cell r="F690">
            <v>4709</v>
          </cell>
          <cell r="H690">
            <v>5035</v>
          </cell>
          <cell r="J690">
            <v>4451</v>
          </cell>
          <cell r="L690">
            <v>663</v>
          </cell>
        </row>
        <row r="691">
          <cell r="D691">
            <v>3035</v>
          </cell>
          <cell r="F691">
            <v>2084</v>
          </cell>
          <cell r="H691">
            <v>2820</v>
          </cell>
          <cell r="J691">
            <v>2638</v>
          </cell>
          <cell r="L691">
            <v>1334</v>
          </cell>
        </row>
        <row r="692">
          <cell r="D692">
            <v>6747</v>
          </cell>
          <cell r="F692">
            <v>5492</v>
          </cell>
          <cell r="H692">
            <v>6059</v>
          </cell>
          <cell r="J692">
            <v>4764</v>
          </cell>
          <cell r="L692">
            <v>3343</v>
          </cell>
        </row>
        <row r="701">
          <cell r="D701">
            <v>121644</v>
          </cell>
          <cell r="F701">
            <v>57606</v>
          </cell>
          <cell r="H701">
            <v>46357</v>
          </cell>
        </row>
        <row r="702">
          <cell r="D702">
            <v>4252</v>
          </cell>
          <cell r="F702">
            <v>1474</v>
          </cell>
          <cell r="H702">
            <v>1414</v>
          </cell>
        </row>
        <row r="703">
          <cell r="D703">
            <v>348</v>
          </cell>
          <cell r="F703">
            <v>242</v>
          </cell>
          <cell r="H703">
            <v>243</v>
          </cell>
        </row>
        <row r="704">
          <cell r="D704">
            <v>293</v>
          </cell>
          <cell r="F704">
            <v>237</v>
          </cell>
          <cell r="H704">
            <v>235</v>
          </cell>
        </row>
        <row r="705">
          <cell r="D705">
            <v>928</v>
          </cell>
          <cell r="F705">
            <v>751</v>
          </cell>
          <cell r="H705">
            <v>738</v>
          </cell>
        </row>
        <row r="706">
          <cell r="D706">
            <v>10061</v>
          </cell>
          <cell r="F706">
            <v>4588</v>
          </cell>
          <cell r="H706">
            <v>4611</v>
          </cell>
        </row>
        <row r="707">
          <cell r="D707">
            <v>36761</v>
          </cell>
          <cell r="F707">
            <v>16701</v>
          </cell>
          <cell r="H707">
            <v>13270</v>
          </cell>
        </row>
        <row r="708">
          <cell r="D708">
            <v>4126</v>
          </cell>
          <cell r="F708">
            <v>2497</v>
          </cell>
          <cell r="H708">
            <v>2011</v>
          </cell>
        </row>
        <row r="709">
          <cell r="D709">
            <v>12830</v>
          </cell>
          <cell r="F709">
            <v>6061</v>
          </cell>
          <cell r="H709">
            <v>4229</v>
          </cell>
        </row>
        <row r="710">
          <cell r="D710">
            <v>2042</v>
          </cell>
          <cell r="F710">
            <v>998</v>
          </cell>
          <cell r="H710">
            <v>773</v>
          </cell>
        </row>
        <row r="711">
          <cell r="D711">
            <v>3753</v>
          </cell>
          <cell r="F711">
            <v>1862</v>
          </cell>
          <cell r="H711">
            <v>879</v>
          </cell>
        </row>
        <row r="712">
          <cell r="D712">
            <v>2106</v>
          </cell>
          <cell r="F712">
            <v>851</v>
          </cell>
          <cell r="H712">
            <v>688</v>
          </cell>
        </row>
        <row r="713">
          <cell r="D713">
            <v>7376</v>
          </cell>
          <cell r="F713">
            <v>3246</v>
          </cell>
          <cell r="H713">
            <v>2434</v>
          </cell>
        </row>
        <row r="714">
          <cell r="D714">
            <v>3070</v>
          </cell>
          <cell r="F714">
            <v>1451</v>
          </cell>
          <cell r="H714">
            <v>1222</v>
          </cell>
        </row>
        <row r="715">
          <cell r="D715">
            <v>416</v>
          </cell>
          <cell r="F715">
            <v>148</v>
          </cell>
          <cell r="H715">
            <v>125</v>
          </cell>
        </row>
        <row r="716">
          <cell r="D716">
            <v>1962</v>
          </cell>
          <cell r="F716">
            <v>840</v>
          </cell>
          <cell r="H716">
            <v>652</v>
          </cell>
        </row>
        <row r="717">
          <cell r="D717">
            <v>8867</v>
          </cell>
          <cell r="F717">
            <v>4336</v>
          </cell>
          <cell r="H717">
            <v>3452</v>
          </cell>
        </row>
        <row r="718">
          <cell r="D718">
            <v>1230</v>
          </cell>
          <cell r="F718">
            <v>456</v>
          </cell>
          <cell r="H718">
            <v>398</v>
          </cell>
        </row>
        <row r="719">
          <cell r="D719">
            <v>5021</v>
          </cell>
          <cell r="F719">
            <v>2122</v>
          </cell>
          <cell r="H719">
            <v>1485</v>
          </cell>
        </row>
        <row r="721">
          <cell r="D721">
            <v>3</v>
          </cell>
          <cell r="F721">
            <v>1</v>
          </cell>
          <cell r="H721">
            <v>2</v>
          </cell>
        </row>
        <row r="722">
          <cell r="D722">
            <v>2460</v>
          </cell>
          <cell r="F722">
            <v>1241</v>
          </cell>
          <cell r="H722">
            <v>949</v>
          </cell>
        </row>
        <row r="723">
          <cell r="D723">
            <v>428</v>
          </cell>
          <cell r="F723">
            <v>239</v>
          </cell>
          <cell r="H723">
            <v>224</v>
          </cell>
        </row>
        <row r="724">
          <cell r="D724">
            <v>1</v>
          </cell>
          <cell r="F724">
            <v>1</v>
          </cell>
          <cell r="H724">
            <v>1</v>
          </cell>
        </row>
        <row r="725">
          <cell r="D725">
            <v>822</v>
          </cell>
          <cell r="F725">
            <v>486</v>
          </cell>
          <cell r="H725">
            <v>384</v>
          </cell>
        </row>
        <row r="726">
          <cell r="D726">
            <v>1457</v>
          </cell>
          <cell r="F726">
            <v>788</v>
          </cell>
          <cell r="H726">
            <v>546</v>
          </cell>
        </row>
        <row r="727">
          <cell r="D727">
            <v>776</v>
          </cell>
          <cell r="F727">
            <v>518</v>
          </cell>
          <cell r="H727">
            <v>335</v>
          </cell>
        </row>
        <row r="728">
          <cell r="D728">
            <v>1022</v>
          </cell>
          <cell r="F728">
            <v>554</v>
          </cell>
          <cell r="H728">
            <v>484</v>
          </cell>
        </row>
        <row r="729">
          <cell r="D729">
            <v>219</v>
          </cell>
          <cell r="F729">
            <v>144</v>
          </cell>
          <cell r="H729">
            <v>131</v>
          </cell>
        </row>
        <row r="730">
          <cell r="D730">
            <v>494</v>
          </cell>
          <cell r="F730">
            <v>211</v>
          </cell>
          <cell r="H730">
            <v>187</v>
          </cell>
        </row>
        <row r="731">
          <cell r="D731">
            <v>18</v>
          </cell>
          <cell r="F731">
            <v>14</v>
          </cell>
          <cell r="H731">
            <v>14</v>
          </cell>
        </row>
        <row r="732">
          <cell r="D732">
            <v>358</v>
          </cell>
          <cell r="F732">
            <v>225</v>
          </cell>
          <cell r="H732">
            <v>224</v>
          </cell>
        </row>
        <row r="733">
          <cell r="D733">
            <v>78</v>
          </cell>
          <cell r="F733">
            <v>47</v>
          </cell>
          <cell r="H733">
            <v>45</v>
          </cell>
        </row>
        <row r="734">
          <cell r="D734">
            <v>548</v>
          </cell>
          <cell r="F734">
            <v>330</v>
          </cell>
          <cell r="H734">
            <v>315</v>
          </cell>
        </row>
        <row r="735">
          <cell r="D735">
            <v>1181</v>
          </cell>
          <cell r="F735">
            <v>674</v>
          </cell>
          <cell r="H735">
            <v>642</v>
          </cell>
        </row>
        <row r="736">
          <cell r="D736">
            <v>145</v>
          </cell>
          <cell r="F736">
            <v>82</v>
          </cell>
          <cell r="H736">
            <v>83</v>
          </cell>
        </row>
        <row r="737">
          <cell r="D737">
            <v>3014</v>
          </cell>
          <cell r="F737">
            <v>1458</v>
          </cell>
          <cell r="H737">
            <v>1413</v>
          </cell>
        </row>
        <row r="738">
          <cell r="D738">
            <v>112</v>
          </cell>
          <cell r="F738">
            <v>74</v>
          </cell>
          <cell r="H738">
            <v>48</v>
          </cell>
        </row>
        <row r="739">
          <cell r="D739">
            <v>189</v>
          </cell>
          <cell r="F739">
            <v>120</v>
          </cell>
          <cell r="H739">
            <v>112</v>
          </cell>
        </row>
        <row r="740">
          <cell r="D740">
            <v>559</v>
          </cell>
          <cell r="F740">
            <v>312</v>
          </cell>
          <cell r="H740">
            <v>294</v>
          </cell>
        </row>
        <row r="741">
          <cell r="D741">
            <v>229</v>
          </cell>
          <cell r="F741">
            <v>153</v>
          </cell>
          <cell r="H741">
            <v>153</v>
          </cell>
        </row>
        <row r="742">
          <cell r="D742">
            <v>81</v>
          </cell>
          <cell r="F742">
            <v>40</v>
          </cell>
          <cell r="H742">
            <v>48</v>
          </cell>
        </row>
        <row r="743">
          <cell r="D743">
            <v>861</v>
          </cell>
          <cell r="F743">
            <v>400</v>
          </cell>
          <cell r="H743">
            <v>300</v>
          </cell>
        </row>
        <row r="744">
          <cell r="D744">
            <v>424</v>
          </cell>
          <cell r="F744">
            <v>193</v>
          </cell>
          <cell r="H744">
            <v>163</v>
          </cell>
        </row>
        <row r="745">
          <cell r="D745">
            <v>723</v>
          </cell>
          <cell r="F745">
            <v>440</v>
          </cell>
          <cell r="H745">
            <v>401</v>
          </cell>
        </row>
        <row r="751">
          <cell r="D751">
            <v>121644</v>
          </cell>
          <cell r="F751">
            <v>57606</v>
          </cell>
          <cell r="H751">
            <v>46357</v>
          </cell>
        </row>
        <row r="753">
          <cell r="D753">
            <v>10848</v>
          </cell>
          <cell r="F753">
            <v>5951</v>
          </cell>
          <cell r="H753">
            <v>5426</v>
          </cell>
        </row>
        <row r="754">
          <cell r="D754">
            <v>2106</v>
          </cell>
          <cell r="F754">
            <v>523</v>
          </cell>
          <cell r="H754">
            <v>564</v>
          </cell>
        </row>
        <row r="755">
          <cell r="D755">
            <v>12007</v>
          </cell>
          <cell r="F755">
            <v>6399</v>
          </cell>
          <cell r="H755">
            <v>4320</v>
          </cell>
        </row>
        <row r="756">
          <cell r="D756">
            <v>1895</v>
          </cell>
          <cell r="F756">
            <v>1468</v>
          </cell>
          <cell r="H756">
            <v>1332</v>
          </cell>
        </row>
        <row r="757">
          <cell r="D757">
            <v>3327</v>
          </cell>
          <cell r="F757">
            <v>1254</v>
          </cell>
          <cell r="H757">
            <v>724</v>
          </cell>
        </row>
        <row r="758">
          <cell r="D758">
            <v>5883</v>
          </cell>
          <cell r="F758">
            <v>3205</v>
          </cell>
          <cell r="H758">
            <v>2567</v>
          </cell>
        </row>
        <row r="759">
          <cell r="D759">
            <v>2020</v>
          </cell>
          <cell r="F759">
            <v>633</v>
          </cell>
          <cell r="H759">
            <v>619</v>
          </cell>
        </row>
        <row r="760">
          <cell r="D760">
            <v>6484</v>
          </cell>
          <cell r="F760">
            <v>2516</v>
          </cell>
          <cell r="H760">
            <v>2418</v>
          </cell>
        </row>
        <row r="761">
          <cell r="D761">
            <v>2949</v>
          </cell>
          <cell r="F761">
            <v>1460</v>
          </cell>
          <cell r="H761">
            <v>692</v>
          </cell>
        </row>
        <row r="762">
          <cell r="D762">
            <v>7459</v>
          </cell>
          <cell r="F762">
            <v>3763</v>
          </cell>
          <cell r="H762">
            <v>3086</v>
          </cell>
        </row>
        <row r="763">
          <cell r="D763">
            <v>22583</v>
          </cell>
          <cell r="F763">
            <v>9407</v>
          </cell>
          <cell r="H763">
            <v>7967</v>
          </cell>
        </row>
        <row r="764">
          <cell r="D764">
            <v>1583</v>
          </cell>
          <cell r="F764">
            <v>397</v>
          </cell>
          <cell r="H764">
            <v>359</v>
          </cell>
        </row>
        <row r="765">
          <cell r="D765">
            <v>18942</v>
          </cell>
          <cell r="F765">
            <v>8264</v>
          </cell>
          <cell r="H765">
            <v>6469</v>
          </cell>
        </row>
        <row r="766">
          <cell r="D766">
            <v>6050</v>
          </cell>
          <cell r="F766">
            <v>3827</v>
          </cell>
          <cell r="H766">
            <v>2276</v>
          </cell>
        </row>
        <row r="767">
          <cell r="D767">
            <v>6377</v>
          </cell>
          <cell r="F767">
            <v>2526</v>
          </cell>
          <cell r="H767">
            <v>2289</v>
          </cell>
        </row>
        <row r="768">
          <cell r="D768">
            <v>3918</v>
          </cell>
          <cell r="F768">
            <v>1293</v>
          </cell>
          <cell r="H768">
            <v>2226</v>
          </cell>
        </row>
        <row r="769">
          <cell r="D769">
            <v>2040</v>
          </cell>
          <cell r="F769">
            <v>1278</v>
          </cell>
          <cell r="H769">
            <v>799</v>
          </cell>
        </row>
        <row r="770">
          <cell r="D770">
            <v>5173</v>
          </cell>
          <cell r="F770">
            <v>3442</v>
          </cell>
          <cell r="H770">
            <v>2224</v>
          </cell>
        </row>
        <row r="779">
          <cell r="D779">
            <v>71017</v>
          </cell>
          <cell r="F779">
            <v>27418</v>
          </cell>
          <cell r="H779">
            <v>145802</v>
          </cell>
          <cell r="J779">
            <v>101347</v>
          </cell>
          <cell r="L779">
            <v>47711</v>
          </cell>
          <cell r="N779">
            <v>74872</v>
          </cell>
        </row>
        <row r="780">
          <cell r="D780">
            <v>2073</v>
          </cell>
          <cell r="F780">
            <v>1615</v>
          </cell>
          <cell r="H780">
            <v>5162</v>
          </cell>
          <cell r="J780">
            <v>3381</v>
          </cell>
          <cell r="L780">
            <v>1153</v>
          </cell>
          <cell r="N780">
            <v>2653</v>
          </cell>
        </row>
        <row r="781">
          <cell r="D781">
            <v>311</v>
          </cell>
          <cell r="F781">
            <v>92</v>
          </cell>
          <cell r="H781">
            <v>367</v>
          </cell>
          <cell r="J781">
            <v>310</v>
          </cell>
          <cell r="L781">
            <v>97</v>
          </cell>
          <cell r="N781">
            <v>294</v>
          </cell>
        </row>
        <row r="782">
          <cell r="D782">
            <v>155</v>
          </cell>
          <cell r="F782">
            <v>49</v>
          </cell>
          <cell r="H782">
            <v>203</v>
          </cell>
          <cell r="J782">
            <v>176</v>
          </cell>
          <cell r="L782">
            <v>182</v>
          </cell>
          <cell r="N782">
            <v>121</v>
          </cell>
        </row>
        <row r="783">
          <cell r="D783">
            <v>712</v>
          </cell>
          <cell r="F783">
            <v>452</v>
          </cell>
          <cell r="H783">
            <v>956</v>
          </cell>
          <cell r="J783">
            <v>798</v>
          </cell>
          <cell r="L783">
            <v>485</v>
          </cell>
          <cell r="N783">
            <v>682</v>
          </cell>
        </row>
        <row r="784">
          <cell r="D784">
            <v>5979</v>
          </cell>
          <cell r="F784">
            <v>2403</v>
          </cell>
          <cell r="H784">
            <v>11563</v>
          </cell>
          <cell r="J784">
            <v>7990</v>
          </cell>
          <cell r="L784">
            <v>2520</v>
          </cell>
          <cell r="N784">
            <v>7091</v>
          </cell>
        </row>
        <row r="785">
          <cell r="D785">
            <v>20687</v>
          </cell>
          <cell r="F785">
            <v>7206</v>
          </cell>
          <cell r="H785">
            <v>44912</v>
          </cell>
          <cell r="J785">
            <v>31169</v>
          </cell>
          <cell r="L785">
            <v>15294</v>
          </cell>
          <cell r="N785">
            <v>23895</v>
          </cell>
        </row>
        <row r="786">
          <cell r="D786">
            <v>2013</v>
          </cell>
          <cell r="F786">
            <v>534</v>
          </cell>
          <cell r="H786">
            <v>4723</v>
          </cell>
          <cell r="J786">
            <v>2874</v>
          </cell>
          <cell r="L786">
            <v>1687</v>
          </cell>
          <cell r="N786">
            <v>2067</v>
          </cell>
        </row>
        <row r="787">
          <cell r="D787">
            <v>7505</v>
          </cell>
          <cell r="F787">
            <v>4171</v>
          </cell>
          <cell r="H787">
            <v>16163</v>
          </cell>
          <cell r="J787">
            <v>11736</v>
          </cell>
          <cell r="L787">
            <v>6632</v>
          </cell>
          <cell r="N787">
            <v>8271</v>
          </cell>
        </row>
        <row r="788">
          <cell r="D788">
            <v>1251</v>
          </cell>
          <cell r="F788">
            <v>327</v>
          </cell>
          <cell r="H788">
            <v>2569</v>
          </cell>
          <cell r="J788">
            <v>1750</v>
          </cell>
          <cell r="L788">
            <v>879</v>
          </cell>
          <cell r="N788">
            <v>1110</v>
          </cell>
        </row>
        <row r="789">
          <cell r="D789">
            <v>1570</v>
          </cell>
          <cell r="F789">
            <v>147</v>
          </cell>
          <cell r="H789">
            <v>4058</v>
          </cell>
          <cell r="J789">
            <v>1940</v>
          </cell>
          <cell r="L789">
            <v>1224</v>
          </cell>
          <cell r="N789">
            <v>1033</v>
          </cell>
        </row>
        <row r="790">
          <cell r="D790">
            <v>1170</v>
          </cell>
          <cell r="F790">
            <v>276</v>
          </cell>
          <cell r="H790">
            <v>2580</v>
          </cell>
          <cell r="J790">
            <v>1810</v>
          </cell>
          <cell r="L790">
            <v>826</v>
          </cell>
          <cell r="N790">
            <v>1075</v>
          </cell>
        </row>
        <row r="791">
          <cell r="D791">
            <v>4323</v>
          </cell>
          <cell r="F791">
            <v>831</v>
          </cell>
          <cell r="H791">
            <v>9198</v>
          </cell>
          <cell r="J791">
            <v>6578</v>
          </cell>
          <cell r="L791">
            <v>2946</v>
          </cell>
          <cell r="N791">
            <v>4051</v>
          </cell>
        </row>
        <row r="792">
          <cell r="D792">
            <v>1826</v>
          </cell>
          <cell r="F792">
            <v>625</v>
          </cell>
          <cell r="H792">
            <v>3791</v>
          </cell>
          <cell r="J792">
            <v>2620</v>
          </cell>
          <cell r="L792">
            <v>1182</v>
          </cell>
          <cell r="N792">
            <v>1787</v>
          </cell>
        </row>
        <row r="793">
          <cell r="D793">
            <v>262</v>
          </cell>
          <cell r="F793">
            <v>115</v>
          </cell>
          <cell r="H793">
            <v>467</v>
          </cell>
          <cell r="J793">
            <v>320</v>
          </cell>
          <cell r="L793">
            <v>197</v>
          </cell>
          <cell r="N793">
            <v>272</v>
          </cell>
        </row>
        <row r="794">
          <cell r="D794">
            <v>1078</v>
          </cell>
          <cell r="F794">
            <v>380</v>
          </cell>
          <cell r="H794">
            <v>2362</v>
          </cell>
          <cell r="J794">
            <v>1612</v>
          </cell>
          <cell r="L794">
            <v>774</v>
          </cell>
          <cell r="N794">
            <v>951</v>
          </cell>
        </row>
        <row r="795">
          <cell r="D795">
            <v>4935</v>
          </cell>
          <cell r="F795">
            <v>2385</v>
          </cell>
          <cell r="H795">
            <v>10530</v>
          </cell>
          <cell r="J795">
            <v>7235</v>
          </cell>
          <cell r="L795">
            <v>3817</v>
          </cell>
          <cell r="N795">
            <v>4798</v>
          </cell>
        </row>
        <row r="796">
          <cell r="D796">
            <v>623</v>
          </cell>
          <cell r="F796">
            <v>224</v>
          </cell>
          <cell r="H796">
            <v>1512</v>
          </cell>
          <cell r="J796">
            <v>998</v>
          </cell>
          <cell r="L796">
            <v>448</v>
          </cell>
          <cell r="N796">
            <v>635</v>
          </cell>
        </row>
        <row r="797">
          <cell r="D797">
            <v>2634</v>
          </cell>
          <cell r="F797">
            <v>1217</v>
          </cell>
          <cell r="H797">
            <v>6163</v>
          </cell>
          <cell r="J797">
            <v>4297</v>
          </cell>
          <cell r="L797">
            <v>1928</v>
          </cell>
          <cell r="N797">
            <v>2787</v>
          </cell>
        </row>
        <row r="799">
          <cell r="D799">
            <v>6</v>
          </cell>
          <cell r="F799">
            <v>2</v>
          </cell>
          <cell r="H799">
            <v>8</v>
          </cell>
          <cell r="J799">
            <v>6</v>
          </cell>
          <cell r="L799">
            <v>3</v>
          </cell>
          <cell r="N799">
            <v>6</v>
          </cell>
        </row>
        <row r="800">
          <cell r="D800">
            <v>1643</v>
          </cell>
          <cell r="F800">
            <v>786</v>
          </cell>
          <cell r="H800">
            <v>3005</v>
          </cell>
          <cell r="J800">
            <v>2235</v>
          </cell>
          <cell r="L800">
            <v>1169</v>
          </cell>
          <cell r="N800">
            <v>1704</v>
          </cell>
        </row>
        <row r="801">
          <cell r="D801">
            <v>270</v>
          </cell>
          <cell r="F801">
            <v>134</v>
          </cell>
          <cell r="H801">
            <v>462</v>
          </cell>
          <cell r="J801">
            <v>318</v>
          </cell>
          <cell r="L801">
            <v>96</v>
          </cell>
          <cell r="N801">
            <v>251</v>
          </cell>
        </row>
        <row r="802">
          <cell r="D802">
            <v>1</v>
          </cell>
          <cell r="F802">
            <v>1</v>
          </cell>
          <cell r="H802">
            <v>1</v>
          </cell>
          <cell r="J802">
            <v>1</v>
          </cell>
          <cell r="L802">
            <v>1</v>
          </cell>
          <cell r="N802">
            <v>0</v>
          </cell>
        </row>
        <row r="803">
          <cell r="D803">
            <v>567</v>
          </cell>
          <cell r="F803">
            <v>151</v>
          </cell>
          <cell r="H803">
            <v>897</v>
          </cell>
          <cell r="J803">
            <v>598</v>
          </cell>
          <cell r="L803">
            <v>211</v>
          </cell>
          <cell r="N803">
            <v>483</v>
          </cell>
        </row>
        <row r="804">
          <cell r="D804">
            <v>907</v>
          </cell>
          <cell r="F804">
            <v>155</v>
          </cell>
          <cell r="H804">
            <v>1697</v>
          </cell>
          <cell r="J804">
            <v>1197</v>
          </cell>
          <cell r="L804">
            <v>434</v>
          </cell>
          <cell r="N804">
            <v>831</v>
          </cell>
        </row>
        <row r="805">
          <cell r="D805">
            <v>616</v>
          </cell>
          <cell r="F805">
            <v>226</v>
          </cell>
          <cell r="H805">
            <v>825</v>
          </cell>
          <cell r="J805">
            <v>576</v>
          </cell>
          <cell r="L805">
            <v>186</v>
          </cell>
          <cell r="N805">
            <v>510</v>
          </cell>
        </row>
        <row r="806">
          <cell r="D806">
            <v>848</v>
          </cell>
          <cell r="F806">
            <v>252</v>
          </cell>
          <cell r="H806">
            <v>1141</v>
          </cell>
          <cell r="J806">
            <v>930</v>
          </cell>
          <cell r="L806">
            <v>289</v>
          </cell>
          <cell r="N806">
            <v>824</v>
          </cell>
        </row>
        <row r="807">
          <cell r="D807">
            <v>165</v>
          </cell>
          <cell r="F807">
            <v>59</v>
          </cell>
          <cell r="H807">
            <v>224</v>
          </cell>
          <cell r="J807">
            <v>192</v>
          </cell>
          <cell r="L807">
            <v>95</v>
          </cell>
          <cell r="N807">
            <v>157</v>
          </cell>
        </row>
        <row r="808">
          <cell r="D808">
            <v>323</v>
          </cell>
          <cell r="F808">
            <v>168</v>
          </cell>
          <cell r="H808">
            <v>600</v>
          </cell>
          <cell r="J808">
            <v>411</v>
          </cell>
          <cell r="L808">
            <v>174</v>
          </cell>
          <cell r="N808">
            <v>311</v>
          </cell>
        </row>
        <row r="809">
          <cell r="D809">
            <v>14</v>
          </cell>
          <cell r="F809">
            <v>13</v>
          </cell>
          <cell r="H809">
            <v>17</v>
          </cell>
          <cell r="J809">
            <v>13</v>
          </cell>
          <cell r="L809">
            <v>11</v>
          </cell>
          <cell r="N809">
            <v>14</v>
          </cell>
        </row>
        <row r="810">
          <cell r="D810">
            <v>246</v>
          </cell>
          <cell r="F810">
            <v>165</v>
          </cell>
          <cell r="H810">
            <v>426</v>
          </cell>
          <cell r="J810">
            <v>287</v>
          </cell>
          <cell r="L810">
            <v>152</v>
          </cell>
          <cell r="N810">
            <v>236</v>
          </cell>
        </row>
        <row r="811">
          <cell r="D811">
            <v>55</v>
          </cell>
          <cell r="F811">
            <v>29</v>
          </cell>
          <cell r="H811">
            <v>81</v>
          </cell>
          <cell r="J811">
            <v>61</v>
          </cell>
          <cell r="L811">
            <v>32</v>
          </cell>
          <cell r="N811">
            <v>47</v>
          </cell>
        </row>
        <row r="812">
          <cell r="D812">
            <v>406</v>
          </cell>
          <cell r="F812">
            <v>161</v>
          </cell>
          <cell r="H812">
            <v>558</v>
          </cell>
          <cell r="J812">
            <v>449</v>
          </cell>
          <cell r="L812">
            <v>180</v>
          </cell>
          <cell r="N812">
            <v>388</v>
          </cell>
        </row>
        <row r="813">
          <cell r="D813">
            <v>940</v>
          </cell>
          <cell r="F813">
            <v>374</v>
          </cell>
          <cell r="H813">
            <v>1280</v>
          </cell>
          <cell r="J813">
            <v>997</v>
          </cell>
          <cell r="L813">
            <v>366</v>
          </cell>
          <cell r="N813">
            <v>889</v>
          </cell>
        </row>
        <row r="814">
          <cell r="D814">
            <v>108</v>
          </cell>
          <cell r="F814">
            <v>44</v>
          </cell>
          <cell r="H814">
            <v>150</v>
          </cell>
          <cell r="J814">
            <v>105</v>
          </cell>
          <cell r="L814">
            <v>57</v>
          </cell>
          <cell r="N814">
            <v>104</v>
          </cell>
        </row>
        <row r="815">
          <cell r="D815">
            <v>2335</v>
          </cell>
          <cell r="F815">
            <v>724</v>
          </cell>
          <cell r="H815">
            <v>3453</v>
          </cell>
          <cell r="J815">
            <v>2562</v>
          </cell>
          <cell r="L815">
            <v>930</v>
          </cell>
          <cell r="N815">
            <v>2227</v>
          </cell>
        </row>
        <row r="816">
          <cell r="D816">
            <v>77</v>
          </cell>
          <cell r="F816">
            <v>32</v>
          </cell>
          <cell r="H816">
            <v>122</v>
          </cell>
          <cell r="J816">
            <v>86</v>
          </cell>
          <cell r="L816">
            <v>37</v>
          </cell>
          <cell r="N816">
            <v>66</v>
          </cell>
        </row>
        <row r="817">
          <cell r="D817">
            <v>142</v>
          </cell>
          <cell r="F817">
            <v>67</v>
          </cell>
          <cell r="H817">
            <v>219</v>
          </cell>
          <cell r="J817">
            <v>168</v>
          </cell>
          <cell r="L817">
            <v>66</v>
          </cell>
          <cell r="N817">
            <v>131</v>
          </cell>
        </row>
        <row r="818">
          <cell r="D818">
            <v>384</v>
          </cell>
          <cell r="F818">
            <v>128</v>
          </cell>
          <cell r="H818">
            <v>601</v>
          </cell>
          <cell r="J818">
            <v>439</v>
          </cell>
          <cell r="L818">
            <v>156</v>
          </cell>
          <cell r="N818">
            <v>352</v>
          </cell>
        </row>
        <row r="819">
          <cell r="D819">
            <v>189</v>
          </cell>
          <cell r="F819">
            <v>74</v>
          </cell>
          <cell r="H819">
            <v>237</v>
          </cell>
          <cell r="J819">
            <v>191</v>
          </cell>
          <cell r="L819">
            <v>97</v>
          </cell>
          <cell r="N819">
            <v>162</v>
          </cell>
        </row>
        <row r="820">
          <cell r="D820">
            <v>64</v>
          </cell>
          <cell r="F820">
            <v>27</v>
          </cell>
          <cell r="H820">
            <v>85</v>
          </cell>
          <cell r="J820">
            <v>68</v>
          </cell>
          <cell r="L820">
            <v>30</v>
          </cell>
          <cell r="N820">
            <v>56</v>
          </cell>
        </row>
        <row r="821">
          <cell r="D821">
            <v>795</v>
          </cell>
          <cell r="F821">
            <v>281</v>
          </cell>
          <cell r="H821">
            <v>1111</v>
          </cell>
          <cell r="J821">
            <v>874</v>
          </cell>
          <cell r="L821">
            <v>275</v>
          </cell>
          <cell r="N821">
            <v>769</v>
          </cell>
        </row>
        <row r="822">
          <cell r="D822">
            <v>336</v>
          </cell>
          <cell r="F822">
            <v>147</v>
          </cell>
          <cell r="H822">
            <v>533</v>
          </cell>
          <cell r="J822">
            <v>394</v>
          </cell>
          <cell r="L822">
            <v>155</v>
          </cell>
          <cell r="N822">
            <v>296</v>
          </cell>
        </row>
        <row r="823">
          <cell r="D823">
            <v>473</v>
          </cell>
          <cell r="F823">
            <v>169</v>
          </cell>
          <cell r="H823">
            <v>790</v>
          </cell>
          <cell r="J823">
            <v>595</v>
          </cell>
          <cell r="L823">
            <v>238</v>
          </cell>
          <cell r="N823">
            <v>485</v>
          </cell>
        </row>
        <row r="829">
          <cell r="D829">
            <v>71017</v>
          </cell>
          <cell r="F829">
            <v>27418</v>
          </cell>
          <cell r="H829">
            <v>145802</v>
          </cell>
          <cell r="J829">
            <v>101347</v>
          </cell>
          <cell r="L829">
            <v>47711</v>
          </cell>
          <cell r="N829">
            <v>74872</v>
          </cell>
        </row>
        <row r="831">
          <cell r="D831">
            <v>6483</v>
          </cell>
          <cell r="F831">
            <v>1379</v>
          </cell>
          <cell r="H831">
            <v>12219</v>
          </cell>
          <cell r="J831">
            <v>9163</v>
          </cell>
          <cell r="L831">
            <v>4075</v>
          </cell>
          <cell r="N831">
            <v>7123</v>
          </cell>
        </row>
        <row r="832">
          <cell r="D832">
            <v>891</v>
          </cell>
          <cell r="F832">
            <v>903</v>
          </cell>
          <cell r="H832">
            <v>2172</v>
          </cell>
          <cell r="J832">
            <v>1777</v>
          </cell>
          <cell r="L832">
            <v>736</v>
          </cell>
          <cell r="N832">
            <v>1193</v>
          </cell>
        </row>
        <row r="833">
          <cell r="D833">
            <v>6173</v>
          </cell>
          <cell r="F833">
            <v>1193</v>
          </cell>
          <cell r="H833">
            <v>13706</v>
          </cell>
          <cell r="J833">
            <v>9095</v>
          </cell>
          <cell r="L833">
            <v>3441</v>
          </cell>
          <cell r="N833">
            <v>6726</v>
          </cell>
        </row>
        <row r="834">
          <cell r="D834">
            <v>1022</v>
          </cell>
          <cell r="F834">
            <v>327</v>
          </cell>
          <cell r="H834">
            <v>1910</v>
          </cell>
          <cell r="J834">
            <v>1613</v>
          </cell>
          <cell r="L834">
            <v>696</v>
          </cell>
          <cell r="N834">
            <v>1383</v>
          </cell>
        </row>
        <row r="835">
          <cell r="D835">
            <v>748</v>
          </cell>
          <cell r="F835">
            <v>321</v>
          </cell>
          <cell r="H835">
            <v>2999</v>
          </cell>
          <cell r="J835">
            <v>1063</v>
          </cell>
          <cell r="L835">
            <v>481</v>
          </cell>
          <cell r="N835">
            <v>736</v>
          </cell>
        </row>
        <row r="836">
          <cell r="D836">
            <v>3422</v>
          </cell>
          <cell r="F836">
            <v>1165</v>
          </cell>
          <cell r="H836">
            <v>6651</v>
          </cell>
          <cell r="J836">
            <v>4905</v>
          </cell>
          <cell r="L836">
            <v>3052</v>
          </cell>
          <cell r="N836">
            <v>3439</v>
          </cell>
        </row>
        <row r="837">
          <cell r="D837">
            <v>851</v>
          </cell>
          <cell r="F837">
            <v>524</v>
          </cell>
          <cell r="H837">
            <v>2738</v>
          </cell>
          <cell r="J837">
            <v>1322</v>
          </cell>
          <cell r="L837">
            <v>681</v>
          </cell>
          <cell r="N837">
            <v>858</v>
          </cell>
        </row>
        <row r="838">
          <cell r="D838">
            <v>4595</v>
          </cell>
          <cell r="F838">
            <v>2591</v>
          </cell>
          <cell r="H838">
            <v>7845</v>
          </cell>
          <cell r="J838">
            <v>6433</v>
          </cell>
          <cell r="L838">
            <v>3193</v>
          </cell>
          <cell r="N838">
            <v>4373</v>
          </cell>
        </row>
        <row r="839">
          <cell r="D839">
            <v>943</v>
          </cell>
          <cell r="F839">
            <v>776</v>
          </cell>
          <cell r="H839">
            <v>2904</v>
          </cell>
          <cell r="J839">
            <v>1561</v>
          </cell>
          <cell r="L839">
            <v>289</v>
          </cell>
          <cell r="N839">
            <v>1516</v>
          </cell>
        </row>
        <row r="840">
          <cell r="D840">
            <v>4291</v>
          </cell>
          <cell r="F840">
            <v>1612</v>
          </cell>
          <cell r="H840">
            <v>8951</v>
          </cell>
          <cell r="J840">
            <v>6864</v>
          </cell>
          <cell r="L840">
            <v>3001</v>
          </cell>
          <cell r="N840">
            <v>4487</v>
          </cell>
        </row>
        <row r="841">
          <cell r="D841">
            <v>14045</v>
          </cell>
          <cell r="F841">
            <v>5772</v>
          </cell>
          <cell r="H841">
            <v>30174</v>
          </cell>
          <cell r="J841">
            <v>18911</v>
          </cell>
          <cell r="L841">
            <v>10311</v>
          </cell>
          <cell r="N841">
            <v>13817</v>
          </cell>
        </row>
        <row r="842">
          <cell r="D842">
            <v>544</v>
          </cell>
          <cell r="F842">
            <v>460</v>
          </cell>
          <cell r="H842">
            <v>1643</v>
          </cell>
          <cell r="J842">
            <v>761</v>
          </cell>
          <cell r="L842">
            <v>505</v>
          </cell>
          <cell r="N842">
            <v>352</v>
          </cell>
        </row>
        <row r="843">
          <cell r="D843">
            <v>12314</v>
          </cell>
          <cell r="F843">
            <v>3679</v>
          </cell>
          <cell r="H843">
            <v>24668</v>
          </cell>
          <cell r="J843">
            <v>17386</v>
          </cell>
          <cell r="L843">
            <v>7419</v>
          </cell>
          <cell r="N843">
            <v>12435</v>
          </cell>
        </row>
        <row r="844">
          <cell r="D844">
            <v>2880</v>
          </cell>
          <cell r="F844">
            <v>1177</v>
          </cell>
          <cell r="H844">
            <v>6957</v>
          </cell>
          <cell r="J844">
            <v>4838</v>
          </cell>
          <cell r="L844">
            <v>2807</v>
          </cell>
          <cell r="N844">
            <v>3629</v>
          </cell>
        </row>
        <row r="845">
          <cell r="D845">
            <v>3719</v>
          </cell>
          <cell r="F845">
            <v>1809</v>
          </cell>
          <cell r="H845">
            <v>7134</v>
          </cell>
          <cell r="J845">
            <v>4834</v>
          </cell>
          <cell r="L845">
            <v>2366</v>
          </cell>
          <cell r="N845">
            <v>2888</v>
          </cell>
        </row>
        <row r="846">
          <cell r="D846">
            <v>3071</v>
          </cell>
          <cell r="F846">
            <v>1354</v>
          </cell>
          <cell r="H846">
            <v>4708</v>
          </cell>
          <cell r="J846">
            <v>4023</v>
          </cell>
          <cell r="L846">
            <v>1993</v>
          </cell>
          <cell r="N846">
            <v>4015</v>
          </cell>
        </row>
        <row r="847">
          <cell r="D847">
            <v>1756</v>
          </cell>
          <cell r="F847">
            <v>454</v>
          </cell>
          <cell r="H847">
            <v>2569</v>
          </cell>
          <cell r="J847">
            <v>2209</v>
          </cell>
          <cell r="L847">
            <v>1047</v>
          </cell>
          <cell r="N847">
            <v>1910</v>
          </cell>
        </row>
        <row r="848">
          <cell r="D848">
            <v>3269</v>
          </cell>
          <cell r="F848">
            <v>1922</v>
          </cell>
          <cell r="H848">
            <v>5854</v>
          </cell>
          <cell r="J848">
            <v>4589</v>
          </cell>
          <cell r="L848">
            <v>1618</v>
          </cell>
          <cell r="N848">
            <v>3992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C4">
            <v>767140.00000000407</v>
          </cell>
          <cell r="D4">
            <v>3548313.9999999753</v>
          </cell>
        </row>
        <row r="5">
          <cell r="C5">
            <v>16370.000000000035</v>
          </cell>
          <cell r="D5">
            <v>50757.000000000116</v>
          </cell>
        </row>
        <row r="6">
          <cell r="C6">
            <v>2264.9999999999968</v>
          </cell>
          <cell r="D6">
            <v>10387</v>
          </cell>
        </row>
        <row r="7">
          <cell r="C7">
            <v>5629.0000000000018</v>
          </cell>
          <cell r="D7">
            <v>19282</v>
          </cell>
        </row>
        <row r="8">
          <cell r="C8">
            <v>11207</v>
          </cell>
          <cell r="D8">
            <v>51055.000000000109</v>
          </cell>
        </row>
        <row r="9">
          <cell r="C9">
            <v>87943.000000000175</v>
          </cell>
          <cell r="D9">
            <v>297082.99999999924</v>
          </cell>
        </row>
        <row r="10">
          <cell r="C10">
            <v>144367.00000000061</v>
          </cell>
          <cell r="D10">
            <v>674402.00000000698</v>
          </cell>
        </row>
        <row r="11">
          <cell r="C11">
            <v>65777.000000000015</v>
          </cell>
          <cell r="D11">
            <v>186054.00000000006</v>
          </cell>
        </row>
        <row r="12">
          <cell r="C12">
            <v>54499.999999999898</v>
          </cell>
          <cell r="D12">
            <v>169187.00000000035</v>
          </cell>
        </row>
        <row r="13">
          <cell r="C13">
            <v>21846.000000000033</v>
          </cell>
          <cell r="D13">
            <v>134496.99999999977</v>
          </cell>
        </row>
        <row r="14">
          <cell r="C14">
            <v>17839.000000000011</v>
          </cell>
          <cell r="D14">
            <v>79558.999999999942</v>
          </cell>
        </row>
        <row r="15">
          <cell r="C15">
            <v>7179.0000000000082</v>
          </cell>
          <cell r="D15">
            <v>18006.000000000004</v>
          </cell>
        </row>
        <row r="16">
          <cell r="C16">
            <v>32866.000000000073</v>
          </cell>
          <cell r="D16">
            <v>130973.99999999985</v>
          </cell>
        </row>
        <row r="17">
          <cell r="C17">
            <v>68769</v>
          </cell>
          <cell r="D17">
            <v>306194.00000000105</v>
          </cell>
        </row>
        <row r="18">
          <cell r="C18">
            <v>3558.999999999995</v>
          </cell>
          <cell r="D18">
            <v>16435.999999999996</v>
          </cell>
        </row>
        <row r="19">
          <cell r="C19">
            <v>8058.9999999999854</v>
          </cell>
          <cell r="D19">
            <v>41351.999999999876</v>
          </cell>
        </row>
        <row r="20">
          <cell r="C20">
            <v>55977.999999999847</v>
          </cell>
          <cell r="D20">
            <v>300249.99999999872</v>
          </cell>
        </row>
        <row r="21">
          <cell r="C21">
            <v>5647.9999999999982</v>
          </cell>
          <cell r="D21">
            <v>23199.000000000011</v>
          </cell>
        </row>
        <row r="22">
          <cell r="C22">
            <v>14350.999999999978</v>
          </cell>
          <cell r="D22">
            <v>44177.999999999949</v>
          </cell>
        </row>
        <row r="24">
          <cell r="C24">
            <v>10</v>
          </cell>
          <cell r="D24">
            <v>10</v>
          </cell>
        </row>
        <row r="25">
          <cell r="C25">
            <v>16453.999999999985</v>
          </cell>
          <cell r="D25">
            <v>85839.000000000073</v>
          </cell>
        </row>
        <row r="26">
          <cell r="C26">
            <v>2646.9999999999964</v>
          </cell>
          <cell r="D26">
            <v>13218.000000000004</v>
          </cell>
        </row>
        <row r="27">
          <cell r="C27">
            <v>25</v>
          </cell>
          <cell r="D27">
            <v>970</v>
          </cell>
        </row>
        <row r="28">
          <cell r="C28">
            <v>9008.9999999999945</v>
          </cell>
          <cell r="D28">
            <v>44378.000000000051</v>
          </cell>
        </row>
        <row r="29">
          <cell r="C29">
            <v>8158.0000000000064</v>
          </cell>
          <cell r="D29">
            <v>56486.999999999796</v>
          </cell>
        </row>
        <row r="30">
          <cell r="C30">
            <v>3991.0000000000018</v>
          </cell>
          <cell r="D30">
            <v>76310.999999999971</v>
          </cell>
        </row>
        <row r="31">
          <cell r="C31">
            <v>5746.9999999999945</v>
          </cell>
          <cell r="D31">
            <v>23055.000000000051</v>
          </cell>
        </row>
        <row r="32">
          <cell r="C32">
            <v>7421.0000000000018</v>
          </cell>
          <cell r="D32">
            <v>20036.000000000004</v>
          </cell>
        </row>
        <row r="33">
          <cell r="C33">
            <v>2318.9999999999986</v>
          </cell>
          <cell r="D33">
            <v>10258</v>
          </cell>
        </row>
        <row r="34">
          <cell r="C34">
            <v>801.99999999999989</v>
          </cell>
          <cell r="D34">
            <v>8694.0000000000018</v>
          </cell>
        </row>
        <row r="35">
          <cell r="C35">
            <v>9085.9999999999982</v>
          </cell>
          <cell r="D35">
            <v>145646.00000000003</v>
          </cell>
        </row>
        <row r="36">
          <cell r="C36">
            <v>1661.0000000000005</v>
          </cell>
          <cell r="D36">
            <v>14058.000000000011</v>
          </cell>
        </row>
        <row r="37">
          <cell r="C37">
            <v>7518.9999999999936</v>
          </cell>
          <cell r="D37">
            <v>57429.000000000065</v>
          </cell>
        </row>
        <row r="38">
          <cell r="C38">
            <v>11480.999999999982</v>
          </cell>
          <cell r="D38">
            <v>59569.999999999949</v>
          </cell>
        </row>
        <row r="39">
          <cell r="C39">
            <v>2560.9999999999982</v>
          </cell>
          <cell r="D39">
            <v>14249.000000000005</v>
          </cell>
        </row>
        <row r="40">
          <cell r="C40">
            <v>19547.999999999978</v>
          </cell>
          <cell r="D40">
            <v>97408.999999999942</v>
          </cell>
        </row>
        <row r="41">
          <cell r="C41">
            <v>1290</v>
          </cell>
          <cell r="D41">
            <v>15732.000000000007</v>
          </cell>
        </row>
        <row r="42">
          <cell r="C42">
            <v>5562.9999999999973</v>
          </cell>
          <cell r="D42">
            <v>34111.000000000007</v>
          </cell>
        </row>
        <row r="43">
          <cell r="C43">
            <v>4580</v>
          </cell>
          <cell r="D43">
            <v>30181.000000000044</v>
          </cell>
        </row>
        <row r="44">
          <cell r="C44">
            <v>5826.9999999999973</v>
          </cell>
          <cell r="D44">
            <v>98812.000000000058</v>
          </cell>
        </row>
        <row r="45">
          <cell r="C45">
            <v>3220.9999999999977</v>
          </cell>
          <cell r="D45">
            <v>23995</v>
          </cell>
        </row>
        <row r="46">
          <cell r="C46">
            <v>3828.9999999999977</v>
          </cell>
          <cell r="D46">
            <v>20304.000000000029</v>
          </cell>
        </row>
        <row r="47">
          <cell r="C47">
            <v>2259.9999999999995</v>
          </cell>
          <cell r="D47">
            <v>11478.000000000016</v>
          </cell>
        </row>
        <row r="48">
          <cell r="C48">
            <v>7979.0000000000064</v>
          </cell>
          <cell r="D48">
            <v>33231.999999999971</v>
          </cell>
        </row>
        <row r="53">
          <cell r="C53">
            <v>767140.00000000407</v>
          </cell>
          <cell r="D53">
            <v>3548313.9999999753</v>
          </cell>
        </row>
        <row r="55">
          <cell r="C55">
            <v>65558.999999999898</v>
          </cell>
          <cell r="D55">
            <v>298769.99999999936</v>
          </cell>
        </row>
        <row r="56">
          <cell r="C56">
            <v>10180.000000000007</v>
          </cell>
          <cell r="D56">
            <v>43827.000000000058</v>
          </cell>
        </row>
        <row r="57">
          <cell r="C57">
            <v>68941.999999999782</v>
          </cell>
          <cell r="D57">
            <v>277521.99999999802</v>
          </cell>
        </row>
        <row r="58">
          <cell r="C58">
            <v>4706.00000000001</v>
          </cell>
          <cell r="D58">
            <v>16055.999999999978</v>
          </cell>
        </row>
        <row r="59">
          <cell r="C59">
            <v>24645.999999999978</v>
          </cell>
          <cell r="D59">
            <v>58743.000000000065</v>
          </cell>
        </row>
        <row r="60">
          <cell r="C60">
            <v>32512.000000000036</v>
          </cell>
          <cell r="D60">
            <v>124010.00000000023</v>
          </cell>
        </row>
        <row r="61">
          <cell r="C61">
            <v>14808.000000000024</v>
          </cell>
          <cell r="D61">
            <v>47968.000000000007</v>
          </cell>
        </row>
        <row r="62">
          <cell r="C62">
            <v>39799.999999999876</v>
          </cell>
          <cell r="D62">
            <v>139954.00000000003</v>
          </cell>
        </row>
        <row r="63">
          <cell r="C63">
            <v>14466.000000000007</v>
          </cell>
          <cell r="D63">
            <v>36294.000000000007</v>
          </cell>
        </row>
        <row r="64">
          <cell r="C64">
            <v>36677.000000000247</v>
          </cell>
          <cell r="D64">
            <v>151264.00000000038</v>
          </cell>
        </row>
        <row r="65">
          <cell r="C65">
            <v>192991.00000000084</v>
          </cell>
          <cell r="D65">
            <v>994247.00000000466</v>
          </cell>
        </row>
        <row r="66">
          <cell r="C66">
            <v>9560.9999999999982</v>
          </cell>
          <cell r="D66">
            <v>25955.99999999996</v>
          </cell>
        </row>
        <row r="67">
          <cell r="C67">
            <v>126878.99999999907</v>
          </cell>
          <cell r="D67">
            <v>585124.00000000128</v>
          </cell>
        </row>
        <row r="68">
          <cell r="C68">
            <v>28402.999999999938</v>
          </cell>
          <cell r="D68">
            <v>124778.0000000006</v>
          </cell>
        </row>
        <row r="69">
          <cell r="C69">
            <v>49374.000000000087</v>
          </cell>
          <cell r="D69">
            <v>393903.99999999983</v>
          </cell>
        </row>
        <row r="70">
          <cell r="C70">
            <v>16295.000000000096</v>
          </cell>
          <cell r="D70">
            <v>108694</v>
          </cell>
        </row>
        <row r="71">
          <cell r="C71">
            <v>7503.00000000001</v>
          </cell>
          <cell r="D71">
            <v>27336.999999999996</v>
          </cell>
        </row>
        <row r="72">
          <cell r="C72">
            <v>23837.999999999905</v>
          </cell>
          <cell r="D72">
            <v>93865.999999999753</v>
          </cell>
        </row>
        <row r="82">
          <cell r="C82">
            <v>183778.00000000128</v>
          </cell>
          <cell r="D82">
            <v>17986.999999999985</v>
          </cell>
          <cell r="E82">
            <v>4199.9999999999973</v>
          </cell>
          <cell r="F82">
            <v>4448.9999999999936</v>
          </cell>
          <cell r="G82">
            <v>3814.0000000000073</v>
          </cell>
          <cell r="H82">
            <v>73006.999999999811</v>
          </cell>
          <cell r="I82">
            <v>259950.99999999796</v>
          </cell>
          <cell r="J82">
            <v>219954.00000000084</v>
          </cell>
        </row>
        <row r="83">
          <cell r="C83">
            <v>3361.9999999999986</v>
          </cell>
          <cell r="D83">
            <v>9</v>
          </cell>
          <cell r="E83">
            <v>30.999999999999996</v>
          </cell>
          <cell r="F83">
            <v>81</v>
          </cell>
          <cell r="G83">
            <v>36.999999999999993</v>
          </cell>
          <cell r="H83">
            <v>898.00000000000045</v>
          </cell>
          <cell r="I83">
            <v>6297.0000000000055</v>
          </cell>
          <cell r="J83">
            <v>5654.9999999999973</v>
          </cell>
        </row>
        <row r="84">
          <cell r="C84">
            <v>468.99999999999994</v>
          </cell>
          <cell r="D84">
            <v>344</v>
          </cell>
          <cell r="E84">
            <v>20</v>
          </cell>
          <cell r="F84">
            <v>12</v>
          </cell>
          <cell r="G84">
            <v>9</v>
          </cell>
          <cell r="H84">
            <v>189.00000000000003</v>
          </cell>
          <cell r="I84">
            <v>595</v>
          </cell>
          <cell r="J84">
            <v>626.99999999999966</v>
          </cell>
        </row>
        <row r="85">
          <cell r="C85">
            <v>375.00000000000011</v>
          </cell>
          <cell r="D85">
            <v>428.00000000000006</v>
          </cell>
          <cell r="E85">
            <v>4</v>
          </cell>
          <cell r="F85">
            <v>8</v>
          </cell>
          <cell r="G85">
            <v>3</v>
          </cell>
          <cell r="H85">
            <v>35</v>
          </cell>
          <cell r="I85">
            <v>599.99999999999966</v>
          </cell>
          <cell r="J85">
            <v>4176.0000000000018</v>
          </cell>
        </row>
        <row r="86">
          <cell r="C86">
            <v>2728.0000000000018</v>
          </cell>
          <cell r="D86">
            <v>577.99999999999977</v>
          </cell>
          <cell r="E86">
            <v>95.000000000000014</v>
          </cell>
          <cell r="F86">
            <v>117</v>
          </cell>
          <cell r="G86">
            <v>18.000000000000004</v>
          </cell>
          <cell r="H86">
            <v>1288.9999999999995</v>
          </cell>
          <cell r="I86">
            <v>2875.0000000000018</v>
          </cell>
          <cell r="J86">
            <v>3507.0000000000018</v>
          </cell>
        </row>
        <row r="87">
          <cell r="C87">
            <v>22548.000000000047</v>
          </cell>
          <cell r="D87">
            <v>4120.9999999999982</v>
          </cell>
          <cell r="E87">
            <v>1583</v>
          </cell>
          <cell r="F87">
            <v>749.00000000000034</v>
          </cell>
          <cell r="G87">
            <v>382.00000000000034</v>
          </cell>
          <cell r="H87">
            <v>13452.000000000042</v>
          </cell>
          <cell r="I87">
            <v>22288.999999999938</v>
          </cell>
          <cell r="J87">
            <v>22819.000000000073</v>
          </cell>
        </row>
        <row r="88">
          <cell r="C88">
            <v>36633.999999999796</v>
          </cell>
          <cell r="D88">
            <v>654.99999999999989</v>
          </cell>
          <cell r="E88">
            <v>493.99999999999972</v>
          </cell>
          <cell r="F88">
            <v>887.00000000000034</v>
          </cell>
          <cell r="G88">
            <v>883.99999999999955</v>
          </cell>
          <cell r="H88">
            <v>7254.00000000001</v>
          </cell>
          <cell r="I88">
            <v>53687.000000000022</v>
          </cell>
          <cell r="J88">
            <v>43871.999999999753</v>
          </cell>
        </row>
        <row r="89">
          <cell r="C89">
            <v>5882.9999999999982</v>
          </cell>
          <cell r="D89">
            <v>283.99999999999989</v>
          </cell>
          <cell r="E89">
            <v>96.999999999999957</v>
          </cell>
          <cell r="F89">
            <v>122</v>
          </cell>
          <cell r="G89">
            <v>679</v>
          </cell>
          <cell r="H89">
            <v>20438.999999999985</v>
          </cell>
          <cell r="I89">
            <v>10818.000000000011</v>
          </cell>
          <cell r="J89">
            <v>27455.000000000018</v>
          </cell>
        </row>
        <row r="90">
          <cell r="C90">
            <v>18390.000000000015</v>
          </cell>
          <cell r="D90">
            <v>27.999999999999996</v>
          </cell>
          <cell r="E90">
            <v>67</v>
          </cell>
          <cell r="F90">
            <v>74</v>
          </cell>
          <cell r="G90">
            <v>108.99999999999999</v>
          </cell>
          <cell r="H90">
            <v>3111.0000000000055</v>
          </cell>
          <cell r="I90">
            <v>15776.000000000069</v>
          </cell>
          <cell r="J90">
            <v>16944.999999999985</v>
          </cell>
        </row>
        <row r="91">
          <cell r="C91">
            <v>8281.9999999999964</v>
          </cell>
          <cell r="D91">
            <v>4</v>
          </cell>
          <cell r="E91">
            <v>38</v>
          </cell>
          <cell r="F91">
            <v>86</v>
          </cell>
          <cell r="G91">
            <v>64</v>
          </cell>
          <cell r="H91">
            <v>873</v>
          </cell>
          <cell r="I91">
            <v>9269.9999999999873</v>
          </cell>
          <cell r="J91">
            <v>3229.0000000000005</v>
          </cell>
        </row>
        <row r="92">
          <cell r="C92">
            <v>1213.9999999999995</v>
          </cell>
          <cell r="D92">
            <v>2</v>
          </cell>
          <cell r="E92">
            <v>5</v>
          </cell>
          <cell r="F92">
            <v>6.9999999999999991</v>
          </cell>
          <cell r="G92">
            <v>20</v>
          </cell>
          <cell r="H92">
            <v>533.00000000000023</v>
          </cell>
          <cell r="I92">
            <v>11601</v>
          </cell>
          <cell r="J92">
            <v>4457.0000000000091</v>
          </cell>
        </row>
        <row r="93">
          <cell r="C93">
            <v>1029</v>
          </cell>
          <cell r="D93">
            <v>221.00000000000003</v>
          </cell>
          <cell r="E93">
            <v>27</v>
          </cell>
          <cell r="F93">
            <v>47.000000000000007</v>
          </cell>
          <cell r="G93">
            <v>45</v>
          </cell>
          <cell r="H93">
            <v>437.99999999999972</v>
          </cell>
          <cell r="I93">
            <v>2591.0000000000073</v>
          </cell>
          <cell r="J93">
            <v>2781.0000000000023</v>
          </cell>
        </row>
        <row r="94">
          <cell r="C94">
            <v>8876.9999999999927</v>
          </cell>
          <cell r="D94">
            <v>596</v>
          </cell>
          <cell r="E94">
            <v>58.000000000000007</v>
          </cell>
          <cell r="F94">
            <v>126.00000000000004</v>
          </cell>
          <cell r="G94">
            <v>150.00000000000006</v>
          </cell>
          <cell r="H94">
            <v>1200</v>
          </cell>
          <cell r="I94">
            <v>11364.000000000011</v>
          </cell>
          <cell r="J94">
            <v>10494.999999999996</v>
          </cell>
        </row>
        <row r="95">
          <cell r="C95">
            <v>29091.000000000018</v>
          </cell>
          <cell r="D95">
            <v>102</v>
          </cell>
          <cell r="E95">
            <v>147</v>
          </cell>
          <cell r="F95">
            <v>268</v>
          </cell>
          <cell r="G95">
            <v>42.000000000000021</v>
          </cell>
          <cell r="H95">
            <v>4015.0000000000009</v>
          </cell>
          <cell r="I95">
            <v>22493.999999999978</v>
          </cell>
          <cell r="J95">
            <v>12609.99999999998</v>
          </cell>
        </row>
        <row r="96">
          <cell r="C96">
            <v>454</v>
          </cell>
          <cell r="D96">
            <v>4</v>
          </cell>
          <cell r="E96">
            <v>13</v>
          </cell>
          <cell r="F96">
            <v>64</v>
          </cell>
          <cell r="G96">
            <v>72</v>
          </cell>
          <cell r="H96">
            <v>118.99999999999999</v>
          </cell>
          <cell r="I96">
            <v>2401.9999999999995</v>
          </cell>
          <cell r="J96">
            <v>430.99999999999983</v>
          </cell>
        </row>
        <row r="97">
          <cell r="C97">
            <v>1376</v>
          </cell>
          <cell r="D97">
            <v>6</v>
          </cell>
          <cell r="E97">
            <v>13</v>
          </cell>
          <cell r="F97">
            <v>26.000000000000004</v>
          </cell>
          <cell r="G97">
            <v>35.000000000000007</v>
          </cell>
          <cell r="H97">
            <v>211.99999999999997</v>
          </cell>
          <cell r="I97">
            <v>4071</v>
          </cell>
          <cell r="J97">
            <v>2319.9999999999941</v>
          </cell>
        </row>
        <row r="98">
          <cell r="C98">
            <v>9758.9999999999891</v>
          </cell>
          <cell r="D98">
            <v>59.000000000000014</v>
          </cell>
          <cell r="E98">
            <v>166</v>
          </cell>
          <cell r="F98">
            <v>275.00000000000006</v>
          </cell>
          <cell r="G98">
            <v>379.00000000000011</v>
          </cell>
          <cell r="H98">
            <v>4282.0000000000055</v>
          </cell>
          <cell r="I98">
            <v>26992.000000000004</v>
          </cell>
          <cell r="J98">
            <v>14065.999999999958</v>
          </cell>
        </row>
        <row r="99">
          <cell r="C99">
            <v>1063</v>
          </cell>
          <cell r="D99">
            <v>8</v>
          </cell>
          <cell r="E99">
            <v>12</v>
          </cell>
          <cell r="F99">
            <v>19.000000000000004</v>
          </cell>
          <cell r="G99">
            <v>22</v>
          </cell>
          <cell r="H99">
            <v>144.00000000000003</v>
          </cell>
          <cell r="I99">
            <v>2783</v>
          </cell>
          <cell r="J99">
            <v>1596.9999999999973</v>
          </cell>
        </row>
        <row r="100">
          <cell r="C100">
            <v>1422.9999999999998</v>
          </cell>
          <cell r="D100">
            <v>11</v>
          </cell>
          <cell r="E100">
            <v>52.000000000000014</v>
          </cell>
          <cell r="F100">
            <v>64.999999999999972</v>
          </cell>
          <cell r="G100">
            <v>51.000000000000007</v>
          </cell>
          <cell r="H100">
            <v>473.99999999999994</v>
          </cell>
          <cell r="I100">
            <v>6462.0000000000127</v>
          </cell>
          <cell r="J100">
            <v>5813.0000000000109</v>
          </cell>
        </row>
        <row r="102">
          <cell r="I102">
            <v>4</v>
          </cell>
          <cell r="J102">
            <v>6</v>
          </cell>
        </row>
        <row r="103">
          <cell r="C103">
            <v>4407.9999999999991</v>
          </cell>
          <cell r="D103">
            <v>575</v>
          </cell>
          <cell r="E103">
            <v>76.000000000000014</v>
          </cell>
          <cell r="F103">
            <v>107.00000000000001</v>
          </cell>
          <cell r="G103">
            <v>100.99999999999996</v>
          </cell>
          <cell r="H103">
            <v>854.99999999999989</v>
          </cell>
          <cell r="I103">
            <v>6082.9999999999964</v>
          </cell>
          <cell r="J103">
            <v>4249.0000000000036</v>
          </cell>
        </row>
        <row r="104">
          <cell r="C104">
            <v>410</v>
          </cell>
          <cell r="D104">
            <v>30</v>
          </cell>
          <cell r="F104">
            <v>5</v>
          </cell>
          <cell r="G104">
            <v>6.9999999999999991</v>
          </cell>
          <cell r="H104">
            <v>58.999999999999993</v>
          </cell>
          <cell r="I104">
            <v>1635.9999999999986</v>
          </cell>
          <cell r="J104">
            <v>500.00000000000023</v>
          </cell>
        </row>
        <row r="105">
          <cell r="I105">
            <v>19</v>
          </cell>
          <cell r="J105">
            <v>6</v>
          </cell>
        </row>
        <row r="106">
          <cell r="C106">
            <v>1703.0000000000007</v>
          </cell>
          <cell r="D106">
            <v>279</v>
          </cell>
          <cell r="E106">
            <v>65</v>
          </cell>
          <cell r="F106">
            <v>34.999999999999993</v>
          </cell>
          <cell r="G106">
            <v>12.999999999999998</v>
          </cell>
          <cell r="H106">
            <v>1283.9999999999993</v>
          </cell>
          <cell r="I106">
            <v>3912.9999999999991</v>
          </cell>
          <cell r="J106">
            <v>1717.0000000000016</v>
          </cell>
        </row>
        <row r="107">
          <cell r="C107">
            <v>1016.0000000000001</v>
          </cell>
          <cell r="D107">
            <v>59</v>
          </cell>
          <cell r="E107">
            <v>7</v>
          </cell>
          <cell r="F107">
            <v>9</v>
          </cell>
          <cell r="G107">
            <v>16</v>
          </cell>
          <cell r="H107">
            <v>220.00000000000006</v>
          </cell>
          <cell r="I107">
            <v>3963.9999999999945</v>
          </cell>
          <cell r="J107">
            <v>2867.0000000000005</v>
          </cell>
        </row>
        <row r="108">
          <cell r="C108">
            <v>801.00000000000045</v>
          </cell>
          <cell r="D108">
            <v>10</v>
          </cell>
          <cell r="E108">
            <v>13</v>
          </cell>
          <cell r="F108">
            <v>32</v>
          </cell>
          <cell r="G108">
            <v>7</v>
          </cell>
          <cell r="H108">
            <v>443.00000000000006</v>
          </cell>
          <cell r="I108">
            <v>1522.9999999999993</v>
          </cell>
          <cell r="J108">
            <v>1162.0000000000009</v>
          </cell>
        </row>
        <row r="109">
          <cell r="C109">
            <v>1064.0000000000002</v>
          </cell>
          <cell r="D109">
            <v>287</v>
          </cell>
          <cell r="E109">
            <v>55</v>
          </cell>
          <cell r="F109">
            <v>31.999999999999996</v>
          </cell>
          <cell r="G109">
            <v>17</v>
          </cell>
          <cell r="H109">
            <v>733.00000000000045</v>
          </cell>
          <cell r="I109">
            <v>1860.0000000000007</v>
          </cell>
          <cell r="J109">
            <v>1699.0000000000016</v>
          </cell>
        </row>
        <row r="110">
          <cell r="C110">
            <v>760.00000000000011</v>
          </cell>
          <cell r="D110">
            <v>1557.0000000000002</v>
          </cell>
          <cell r="E110">
            <v>163</v>
          </cell>
          <cell r="F110">
            <v>40.999999999999993</v>
          </cell>
          <cell r="G110">
            <v>8</v>
          </cell>
          <cell r="H110">
            <v>1769.9999999999995</v>
          </cell>
          <cell r="I110">
            <v>939.00000000000034</v>
          </cell>
          <cell r="J110">
            <v>2182.9999999999995</v>
          </cell>
        </row>
        <row r="111">
          <cell r="C111">
            <v>365.00000000000006</v>
          </cell>
          <cell r="D111">
            <v>6</v>
          </cell>
          <cell r="E111">
            <v>49</v>
          </cell>
          <cell r="F111">
            <v>28</v>
          </cell>
          <cell r="G111">
            <v>7</v>
          </cell>
          <cell r="H111">
            <v>335.00000000000011</v>
          </cell>
          <cell r="I111">
            <v>642</v>
          </cell>
          <cell r="J111">
            <v>887.00000000000034</v>
          </cell>
        </row>
        <row r="112">
          <cell r="C112">
            <v>185</v>
          </cell>
          <cell r="D112">
            <v>246</v>
          </cell>
          <cell r="H112">
            <v>2</v>
          </cell>
          <cell r="I112">
            <v>53</v>
          </cell>
          <cell r="J112">
            <v>316</v>
          </cell>
        </row>
        <row r="113">
          <cell r="C113">
            <v>1103.9999999999998</v>
          </cell>
          <cell r="D113">
            <v>1698.9999999999995</v>
          </cell>
          <cell r="E113">
            <v>52.000000000000007</v>
          </cell>
          <cell r="F113">
            <v>495</v>
          </cell>
          <cell r="G113">
            <v>208.00000000000006</v>
          </cell>
          <cell r="H113">
            <v>811.00000000000034</v>
          </cell>
          <cell r="I113">
            <v>2766.9999999999991</v>
          </cell>
          <cell r="J113">
            <v>1950</v>
          </cell>
        </row>
        <row r="114">
          <cell r="C114">
            <v>428.99999999999989</v>
          </cell>
          <cell r="D114">
            <v>399</v>
          </cell>
          <cell r="E114">
            <v>60</v>
          </cell>
          <cell r="F114">
            <v>16</v>
          </cell>
          <cell r="G114">
            <v>9</v>
          </cell>
          <cell r="H114">
            <v>159.00000000000006</v>
          </cell>
          <cell r="I114">
            <v>203.00000000000003</v>
          </cell>
          <cell r="J114">
            <v>385.99999999999994</v>
          </cell>
        </row>
        <row r="115">
          <cell r="C115">
            <v>1980.9999999999998</v>
          </cell>
          <cell r="D115">
            <v>374.99999999999989</v>
          </cell>
          <cell r="E115">
            <v>182.00000000000006</v>
          </cell>
          <cell r="F115">
            <v>75.000000000000014</v>
          </cell>
          <cell r="G115">
            <v>26</v>
          </cell>
          <cell r="H115">
            <v>689.00000000000023</v>
          </cell>
          <cell r="I115">
            <v>2798.9999999999991</v>
          </cell>
          <cell r="J115">
            <v>1391.9999999999995</v>
          </cell>
        </row>
        <row r="116">
          <cell r="C116">
            <v>1966.9999999999982</v>
          </cell>
          <cell r="D116">
            <v>1029</v>
          </cell>
          <cell r="E116">
            <v>118.99999999999996</v>
          </cell>
          <cell r="F116">
            <v>57.000000000000014</v>
          </cell>
          <cell r="G116">
            <v>25.999999999999996</v>
          </cell>
          <cell r="H116">
            <v>678.99999999999989</v>
          </cell>
          <cell r="I116">
            <v>2539.0000000000005</v>
          </cell>
          <cell r="J116">
            <v>5065.0000000000045</v>
          </cell>
        </row>
        <row r="117">
          <cell r="C117">
            <v>779.00000000000023</v>
          </cell>
          <cell r="D117">
            <v>336</v>
          </cell>
          <cell r="E117">
            <v>45</v>
          </cell>
          <cell r="F117">
            <v>12</v>
          </cell>
          <cell r="G117">
            <v>2</v>
          </cell>
          <cell r="H117">
            <v>287</v>
          </cell>
          <cell r="I117">
            <v>783.99999999999989</v>
          </cell>
          <cell r="J117">
            <v>316.00000000000017</v>
          </cell>
        </row>
        <row r="118">
          <cell r="C118">
            <v>5718.9999999999955</v>
          </cell>
          <cell r="D118">
            <v>532</v>
          </cell>
          <cell r="E118">
            <v>133</v>
          </cell>
          <cell r="F118">
            <v>118</v>
          </cell>
          <cell r="G118">
            <v>62</v>
          </cell>
          <cell r="H118">
            <v>1778.9999999999998</v>
          </cell>
          <cell r="I118">
            <v>6740.9999999999955</v>
          </cell>
          <cell r="J118">
            <v>4464.0000000000027</v>
          </cell>
        </row>
        <row r="119">
          <cell r="C119">
            <v>524</v>
          </cell>
          <cell r="D119">
            <v>14</v>
          </cell>
          <cell r="E119">
            <v>3</v>
          </cell>
          <cell r="F119">
            <v>38</v>
          </cell>
          <cell r="G119">
            <v>12</v>
          </cell>
          <cell r="H119">
            <v>43.999999999999993</v>
          </cell>
          <cell r="I119">
            <v>438.00000000000017</v>
          </cell>
          <cell r="J119">
            <v>216.99999999999997</v>
          </cell>
        </row>
        <row r="120">
          <cell r="C120">
            <v>1511.9999999999998</v>
          </cell>
          <cell r="D120">
            <v>1027</v>
          </cell>
          <cell r="E120">
            <v>91</v>
          </cell>
          <cell r="F120">
            <v>62.999999999999986</v>
          </cell>
          <cell r="G120">
            <v>22</v>
          </cell>
          <cell r="H120">
            <v>718.00000000000023</v>
          </cell>
          <cell r="I120">
            <v>1404</v>
          </cell>
          <cell r="J120">
            <v>726</v>
          </cell>
        </row>
        <row r="121">
          <cell r="C121">
            <v>1247.9999999999995</v>
          </cell>
          <cell r="D121">
            <v>103.99999999999999</v>
          </cell>
          <cell r="E121">
            <v>23</v>
          </cell>
          <cell r="F121">
            <v>24</v>
          </cell>
          <cell r="G121">
            <v>36</v>
          </cell>
          <cell r="H121">
            <v>218.99999999999991</v>
          </cell>
          <cell r="I121">
            <v>1675.0000000000009</v>
          </cell>
          <cell r="J121">
            <v>1251.0000000000002</v>
          </cell>
        </row>
        <row r="122">
          <cell r="C122">
            <v>1506.9999999999984</v>
          </cell>
          <cell r="D122">
            <v>292</v>
          </cell>
          <cell r="E122">
            <v>61.000000000000007</v>
          </cell>
          <cell r="F122">
            <v>43</v>
          </cell>
          <cell r="G122">
            <v>25</v>
          </cell>
          <cell r="H122">
            <v>702.00000000000023</v>
          </cell>
          <cell r="I122">
            <v>1959.0000000000009</v>
          </cell>
          <cell r="J122">
            <v>1238</v>
          </cell>
        </row>
        <row r="123">
          <cell r="C123">
            <v>666.99999999999989</v>
          </cell>
          <cell r="D123">
            <v>521</v>
          </cell>
          <cell r="E123">
            <v>8</v>
          </cell>
          <cell r="F123">
            <v>75</v>
          </cell>
          <cell r="G123">
            <v>13</v>
          </cell>
          <cell r="H123">
            <v>1120.9999999999995</v>
          </cell>
          <cell r="I123">
            <v>459.99999999999989</v>
          </cell>
          <cell r="J123">
            <v>355.99999999999994</v>
          </cell>
        </row>
        <row r="124">
          <cell r="C124">
            <v>873.99999999999977</v>
          </cell>
          <cell r="D124">
            <v>110.00000000000001</v>
          </cell>
          <cell r="E124">
            <v>18</v>
          </cell>
          <cell r="F124">
            <v>54</v>
          </cell>
          <cell r="G124">
            <v>8</v>
          </cell>
          <cell r="H124">
            <v>236.00000000000006</v>
          </cell>
          <cell r="I124">
            <v>1421</v>
          </cell>
          <cell r="J124">
            <v>1107.9999999999995</v>
          </cell>
        </row>
        <row r="125">
          <cell r="C125">
            <v>613.00000000000011</v>
          </cell>
          <cell r="D125">
            <v>1</v>
          </cell>
          <cell r="E125">
            <v>8</v>
          </cell>
          <cell r="F125">
            <v>21</v>
          </cell>
          <cell r="G125">
            <v>156</v>
          </cell>
          <cell r="H125">
            <v>334</v>
          </cell>
          <cell r="I125">
            <v>658.00000000000011</v>
          </cell>
          <cell r="J125">
            <v>468.99999999999966</v>
          </cell>
        </row>
        <row r="126">
          <cell r="C126">
            <v>1185.0000000000009</v>
          </cell>
          <cell r="D126">
            <v>1039</v>
          </cell>
          <cell r="E126">
            <v>47</v>
          </cell>
          <cell r="F126">
            <v>36</v>
          </cell>
          <cell r="G126">
            <v>32</v>
          </cell>
          <cell r="H126">
            <v>571.00000000000011</v>
          </cell>
          <cell r="I126">
            <v>2500</v>
          </cell>
          <cell r="J126">
            <v>2569.0000000000005</v>
          </cell>
        </row>
        <row r="133">
          <cell r="C133">
            <v>183778.00000000128</v>
          </cell>
          <cell r="D133">
            <v>17986.999999999985</v>
          </cell>
          <cell r="E133">
            <v>4199.9999999999973</v>
          </cell>
          <cell r="F133">
            <v>4448.9999999999936</v>
          </cell>
          <cell r="G133">
            <v>3814.0000000000073</v>
          </cell>
          <cell r="H133">
            <v>73006.999999999811</v>
          </cell>
          <cell r="I133">
            <v>259950.99999999796</v>
          </cell>
          <cell r="J133">
            <v>219954.00000000084</v>
          </cell>
        </row>
        <row r="135">
          <cell r="C135">
            <v>13471.999999999973</v>
          </cell>
          <cell r="D135">
            <v>2474.9999999999995</v>
          </cell>
          <cell r="E135">
            <v>778.00000000000045</v>
          </cell>
          <cell r="F135">
            <v>558.99999999999989</v>
          </cell>
          <cell r="G135">
            <v>495.00000000000006</v>
          </cell>
          <cell r="H135">
            <v>9021.0000000000182</v>
          </cell>
          <cell r="I135">
            <v>21619.000000000007</v>
          </cell>
          <cell r="J135">
            <v>17139.999999999916</v>
          </cell>
        </row>
        <row r="136">
          <cell r="C136">
            <v>2590.0000000000014</v>
          </cell>
          <cell r="D136">
            <v>451</v>
          </cell>
          <cell r="E136">
            <v>17</v>
          </cell>
          <cell r="F136">
            <v>11</v>
          </cell>
          <cell r="G136">
            <v>19</v>
          </cell>
          <cell r="H136">
            <v>914.00000000000034</v>
          </cell>
          <cell r="I136">
            <v>2158.0000000000014</v>
          </cell>
          <cell r="J136">
            <v>4020.0000000000005</v>
          </cell>
        </row>
        <row r="137">
          <cell r="C137">
            <v>12822.00000000002</v>
          </cell>
          <cell r="D137">
            <v>1126</v>
          </cell>
          <cell r="E137">
            <v>102.00000000000003</v>
          </cell>
          <cell r="F137">
            <v>194.00000000000017</v>
          </cell>
          <cell r="G137">
            <v>211.99999999999994</v>
          </cell>
          <cell r="H137">
            <v>5656.9999999999982</v>
          </cell>
          <cell r="I137">
            <v>25986.999999999993</v>
          </cell>
          <cell r="J137">
            <v>22842.000000000015</v>
          </cell>
        </row>
        <row r="138">
          <cell r="C138">
            <v>414.00000000000011</v>
          </cell>
          <cell r="D138">
            <v>23</v>
          </cell>
          <cell r="E138">
            <v>6.9999999999999991</v>
          </cell>
          <cell r="F138">
            <v>23</v>
          </cell>
          <cell r="G138">
            <v>16.999999999999996</v>
          </cell>
          <cell r="H138">
            <v>549.99999999999977</v>
          </cell>
          <cell r="I138">
            <v>1293.0000000000005</v>
          </cell>
          <cell r="J138">
            <v>2379.0000000000005</v>
          </cell>
        </row>
        <row r="139">
          <cell r="C139">
            <v>3236.9999999999986</v>
          </cell>
          <cell r="D139">
            <v>1006</v>
          </cell>
          <cell r="E139">
            <v>21</v>
          </cell>
          <cell r="F139">
            <v>14.999999999999998</v>
          </cell>
          <cell r="G139">
            <v>9</v>
          </cell>
          <cell r="H139">
            <v>773.99999999999943</v>
          </cell>
          <cell r="I139">
            <v>15642.000000000042</v>
          </cell>
          <cell r="J139">
            <v>3941.9999999999936</v>
          </cell>
        </row>
        <row r="140">
          <cell r="C140">
            <v>5634.0000000000036</v>
          </cell>
          <cell r="D140">
            <v>1207</v>
          </cell>
          <cell r="E140">
            <v>431.99999999999994</v>
          </cell>
          <cell r="F140">
            <v>91</v>
          </cell>
          <cell r="G140">
            <v>86.000000000000014</v>
          </cell>
          <cell r="H140">
            <v>3224.9999999999973</v>
          </cell>
          <cell r="I140">
            <v>12397.000000000013</v>
          </cell>
          <cell r="J140">
            <v>9439.9999999999818</v>
          </cell>
        </row>
        <row r="141">
          <cell r="C141">
            <v>2879</v>
          </cell>
          <cell r="D141">
            <v>34</v>
          </cell>
          <cell r="E141">
            <v>36</v>
          </cell>
          <cell r="F141">
            <v>31.999999999999996</v>
          </cell>
          <cell r="G141">
            <v>104.99999999999997</v>
          </cell>
          <cell r="H141">
            <v>812.99999999999966</v>
          </cell>
          <cell r="I141">
            <v>8310.0000000000055</v>
          </cell>
          <cell r="J141">
            <v>2598.9999999999982</v>
          </cell>
        </row>
        <row r="142">
          <cell r="C142">
            <v>8794.0000000000036</v>
          </cell>
          <cell r="D142">
            <v>246.00000000000009</v>
          </cell>
          <cell r="E142">
            <v>70.999999999999986</v>
          </cell>
          <cell r="F142">
            <v>91.000000000000028</v>
          </cell>
          <cell r="G142">
            <v>83</v>
          </cell>
          <cell r="H142">
            <v>4661.0000000000027</v>
          </cell>
          <cell r="I142">
            <v>12805.999999999996</v>
          </cell>
          <cell r="J142">
            <v>13047.999999999995</v>
          </cell>
        </row>
        <row r="143">
          <cell r="C143">
            <v>1494.9999999999991</v>
          </cell>
          <cell r="D143">
            <v>11</v>
          </cell>
          <cell r="E143">
            <v>24.999999999999996</v>
          </cell>
          <cell r="F143">
            <v>30.999999999999996</v>
          </cell>
          <cell r="G143">
            <v>40</v>
          </cell>
          <cell r="H143">
            <v>786.99999999999966</v>
          </cell>
          <cell r="I143">
            <v>9136.0000000000164</v>
          </cell>
          <cell r="J143">
            <v>2941.0000000000018</v>
          </cell>
        </row>
        <row r="144">
          <cell r="C144">
            <v>10186.999999999987</v>
          </cell>
          <cell r="D144">
            <v>409.00000000000006</v>
          </cell>
          <cell r="E144">
            <v>327</v>
          </cell>
          <cell r="F144">
            <v>275.99999999999994</v>
          </cell>
          <cell r="G144">
            <v>126.00000000000003</v>
          </cell>
          <cell r="H144">
            <v>3449.0000000000041</v>
          </cell>
          <cell r="I144">
            <v>12111.00000000002</v>
          </cell>
          <cell r="J144">
            <v>9792.00000000002</v>
          </cell>
        </row>
        <row r="145">
          <cell r="C145">
            <v>59909.000000000291</v>
          </cell>
          <cell r="D145">
            <v>2602.0000000000009</v>
          </cell>
          <cell r="E145">
            <v>692.99999999999977</v>
          </cell>
          <cell r="F145">
            <v>1402.0000000000016</v>
          </cell>
          <cell r="G145">
            <v>1491.0000000000018</v>
          </cell>
          <cell r="H145">
            <v>18596.000000000007</v>
          </cell>
          <cell r="I145">
            <v>54586.000000000124</v>
          </cell>
          <cell r="J145">
            <v>53712.00000000024</v>
          </cell>
        </row>
        <row r="146">
          <cell r="C146">
            <v>1335.0000000000014</v>
          </cell>
          <cell r="D146">
            <v>50</v>
          </cell>
          <cell r="E146">
            <v>12</v>
          </cell>
          <cell r="F146">
            <v>17</v>
          </cell>
          <cell r="G146">
            <v>30</v>
          </cell>
          <cell r="H146">
            <v>702.99999999999966</v>
          </cell>
          <cell r="I146">
            <v>5268.0000000000027</v>
          </cell>
          <cell r="J146">
            <v>2145.9999999999977</v>
          </cell>
        </row>
        <row r="147">
          <cell r="C147">
            <v>36069.999999999942</v>
          </cell>
          <cell r="D147">
            <v>3736.9999999999991</v>
          </cell>
          <cell r="E147">
            <v>764.99999999999955</v>
          </cell>
          <cell r="F147">
            <v>537.99999999999966</v>
          </cell>
          <cell r="G147">
            <v>360.00000000000006</v>
          </cell>
          <cell r="H147">
            <v>11126.000000000005</v>
          </cell>
          <cell r="I147">
            <v>40920.000000000175</v>
          </cell>
          <cell r="J147">
            <v>33362.999999999891</v>
          </cell>
        </row>
        <row r="148">
          <cell r="C148">
            <v>6431.0000000000018</v>
          </cell>
          <cell r="D148">
            <v>527.00000000000011</v>
          </cell>
          <cell r="E148">
            <v>182.99999999999997</v>
          </cell>
          <cell r="F148">
            <v>195</v>
          </cell>
          <cell r="G148">
            <v>170.99999999999997</v>
          </cell>
          <cell r="H148">
            <v>2609.0000000000009</v>
          </cell>
          <cell r="I148">
            <v>9378.0000000000073</v>
          </cell>
          <cell r="J148">
            <v>8909.0000000000036</v>
          </cell>
        </row>
        <row r="149">
          <cell r="C149">
            <v>11779.999999999984</v>
          </cell>
          <cell r="D149">
            <v>3009.9999999999991</v>
          </cell>
          <cell r="E149">
            <v>317.00000000000006</v>
          </cell>
          <cell r="F149">
            <v>713.00000000000011</v>
          </cell>
          <cell r="G149">
            <v>378.99999999999989</v>
          </cell>
          <cell r="H149">
            <v>4610.0000000000018</v>
          </cell>
          <cell r="I149">
            <v>13587.999999999996</v>
          </cell>
          <cell r="J149">
            <v>14977.000000000027</v>
          </cell>
        </row>
        <row r="150">
          <cell r="C150">
            <v>1749</v>
          </cell>
          <cell r="D150">
            <v>576</v>
          </cell>
          <cell r="E150">
            <v>307.00000000000011</v>
          </cell>
          <cell r="F150">
            <v>41</v>
          </cell>
          <cell r="G150">
            <v>17.000000000000004</v>
          </cell>
          <cell r="H150">
            <v>2275.0000000000009</v>
          </cell>
          <cell r="I150">
            <v>4475.9999999999927</v>
          </cell>
          <cell r="J150">
            <v>6853.9999999999891</v>
          </cell>
        </row>
        <row r="151">
          <cell r="C151">
            <v>1037.0000000000002</v>
          </cell>
          <cell r="D151">
            <v>87</v>
          </cell>
          <cell r="E151">
            <v>14.000000000000002</v>
          </cell>
          <cell r="F151">
            <v>68</v>
          </cell>
          <cell r="G151">
            <v>40.000000000000014</v>
          </cell>
          <cell r="H151">
            <v>793.00000000000034</v>
          </cell>
          <cell r="I151">
            <v>1657.9999999999991</v>
          </cell>
          <cell r="J151">
            <v>3805.9999999999991</v>
          </cell>
        </row>
        <row r="152">
          <cell r="C152">
            <v>3942.9999999999959</v>
          </cell>
          <cell r="D152">
            <v>410</v>
          </cell>
          <cell r="E152">
            <v>93.000000000000014</v>
          </cell>
          <cell r="F152">
            <v>152</v>
          </cell>
          <cell r="G152">
            <v>134</v>
          </cell>
          <cell r="H152">
            <v>2444.0000000000023</v>
          </cell>
          <cell r="I152">
            <v>8618</v>
          </cell>
          <cell r="J152">
            <v>8043.9999999999891</v>
          </cell>
        </row>
        <row r="160">
          <cell r="C160">
            <v>190484.00000000084</v>
          </cell>
          <cell r="D160">
            <v>2255228.0000000154</v>
          </cell>
        </row>
        <row r="161">
          <cell r="C161">
            <v>6682.9999999999991</v>
          </cell>
          <cell r="D161">
            <v>28473.000000000044</v>
          </cell>
        </row>
        <row r="162">
          <cell r="C162">
            <v>475.99999999999977</v>
          </cell>
          <cell r="D162">
            <v>11893</v>
          </cell>
        </row>
        <row r="163">
          <cell r="C163">
            <v>1169.0000000000007</v>
          </cell>
          <cell r="D163">
            <v>10157.000000000007</v>
          </cell>
        </row>
        <row r="164">
          <cell r="C164">
            <v>4639.9999999999927</v>
          </cell>
          <cell r="D164">
            <v>62158.000000000116</v>
          </cell>
        </row>
        <row r="165">
          <cell r="C165">
            <v>25321.999999999945</v>
          </cell>
          <cell r="D165">
            <v>155544.99999999994</v>
          </cell>
        </row>
        <row r="166">
          <cell r="C166">
            <v>44748.999999999876</v>
          </cell>
          <cell r="D166">
            <v>539394.99999999849</v>
          </cell>
        </row>
        <row r="167">
          <cell r="C167">
            <v>8436.0000000000255</v>
          </cell>
          <cell r="D167">
            <v>106538.9999999999</v>
          </cell>
        </row>
        <row r="168">
          <cell r="C168">
            <v>16038.000000000029</v>
          </cell>
          <cell r="D168">
            <v>161951.00000000061</v>
          </cell>
        </row>
        <row r="169">
          <cell r="C169">
            <v>2929.0000000000009</v>
          </cell>
          <cell r="D169">
            <v>46272.999999999935</v>
          </cell>
        </row>
        <row r="170">
          <cell r="C170">
            <v>5353.0000000000073</v>
          </cell>
          <cell r="D170">
            <v>49067.000000000087</v>
          </cell>
        </row>
        <row r="171">
          <cell r="C171">
            <v>2113.0000000000005</v>
          </cell>
          <cell r="D171">
            <v>9284</v>
          </cell>
        </row>
        <row r="172">
          <cell r="C172">
            <v>7753</v>
          </cell>
          <cell r="D172">
            <v>80418.000000000029</v>
          </cell>
        </row>
        <row r="173">
          <cell r="C173">
            <v>8003.0000000000055</v>
          </cell>
          <cell r="D173">
            <v>209657.00000000012</v>
          </cell>
        </row>
        <row r="174">
          <cell r="C174">
            <v>570.00000000000011</v>
          </cell>
          <cell r="D174">
            <v>4362.0000000000027</v>
          </cell>
        </row>
        <row r="175">
          <cell r="C175">
            <v>2049.0000000000005</v>
          </cell>
          <cell r="D175">
            <v>20313.000000000062</v>
          </cell>
        </row>
        <row r="176">
          <cell r="C176">
            <v>14704.999999999984</v>
          </cell>
          <cell r="D176">
            <v>135005.99999999988</v>
          </cell>
        </row>
        <row r="177">
          <cell r="C177">
            <v>980.99999999999955</v>
          </cell>
          <cell r="D177">
            <v>11034.999999999991</v>
          </cell>
        </row>
        <row r="178">
          <cell r="C178">
            <v>3803.0000000000023</v>
          </cell>
          <cell r="D178">
            <v>22705.999999999978</v>
          </cell>
        </row>
        <row r="180">
          <cell r="C180">
            <v>4</v>
          </cell>
          <cell r="D180">
            <v>4</v>
          </cell>
        </row>
        <row r="181">
          <cell r="C181">
            <v>5553.9999999999973</v>
          </cell>
          <cell r="D181">
            <v>62282.000000000109</v>
          </cell>
        </row>
        <row r="182">
          <cell r="C182">
            <v>525.00000000000011</v>
          </cell>
          <cell r="D182">
            <v>10013</v>
          </cell>
        </row>
        <row r="183">
          <cell r="C183">
            <v>3</v>
          </cell>
          <cell r="D183">
            <v>535</v>
          </cell>
        </row>
        <row r="184">
          <cell r="C184">
            <v>2540.9999999999977</v>
          </cell>
          <cell r="D184">
            <v>39600.000000000015</v>
          </cell>
        </row>
        <row r="185">
          <cell r="C185">
            <v>1127.999999999997</v>
          </cell>
          <cell r="D185">
            <v>35378.999999999978</v>
          </cell>
        </row>
        <row r="186">
          <cell r="C186">
            <v>1399.0000000000023</v>
          </cell>
          <cell r="D186">
            <v>29783.00000000004</v>
          </cell>
        </row>
        <row r="187">
          <cell r="C187">
            <v>1203.0000000000007</v>
          </cell>
          <cell r="D187">
            <v>21428.999999999971</v>
          </cell>
        </row>
        <row r="188">
          <cell r="C188">
            <v>1564.0000000000011</v>
          </cell>
          <cell r="D188">
            <v>24119.000000000007</v>
          </cell>
        </row>
        <row r="189">
          <cell r="C189">
            <v>773.00000000000023</v>
          </cell>
          <cell r="D189">
            <v>7018.9999999999936</v>
          </cell>
        </row>
        <row r="190">
          <cell r="C190">
            <v>65.000000000000014</v>
          </cell>
          <cell r="D190">
            <v>6337.9999999999982</v>
          </cell>
        </row>
        <row r="191">
          <cell r="C191">
            <v>1096.9999999999989</v>
          </cell>
          <cell r="D191">
            <v>15552.999999999987</v>
          </cell>
        </row>
        <row r="192">
          <cell r="C192">
            <v>202</v>
          </cell>
          <cell r="D192">
            <v>21536.000000000004</v>
          </cell>
        </row>
        <row r="193">
          <cell r="C193">
            <v>1493.9999999999993</v>
          </cell>
          <cell r="D193">
            <v>39774.000000000022</v>
          </cell>
        </row>
        <row r="194">
          <cell r="C194">
            <v>2101</v>
          </cell>
          <cell r="D194">
            <v>37244.999999999956</v>
          </cell>
        </row>
        <row r="195">
          <cell r="C195">
            <v>926.99999999999932</v>
          </cell>
          <cell r="D195">
            <v>10949.000000000005</v>
          </cell>
        </row>
        <row r="196">
          <cell r="C196">
            <v>4091.0000000000045</v>
          </cell>
          <cell r="D196">
            <v>73204.999999999811</v>
          </cell>
        </row>
        <row r="197">
          <cell r="C197">
            <v>220.00000000000006</v>
          </cell>
          <cell r="D197">
            <v>7123.0000000000027</v>
          </cell>
        </row>
        <row r="198">
          <cell r="C198">
            <v>1723.0000000000002</v>
          </cell>
          <cell r="D198">
            <v>30859.999999999993</v>
          </cell>
        </row>
        <row r="199">
          <cell r="C199">
            <v>833.00000000000057</v>
          </cell>
          <cell r="D199">
            <v>20543.000000000022</v>
          </cell>
        </row>
        <row r="200">
          <cell r="C200">
            <v>2096.9999999999995</v>
          </cell>
          <cell r="D200">
            <v>38823.999999999985</v>
          </cell>
        </row>
        <row r="201">
          <cell r="C201">
            <v>1372.9999999999991</v>
          </cell>
          <cell r="D201">
            <v>7027.9999999999991</v>
          </cell>
        </row>
        <row r="202">
          <cell r="C202">
            <v>708.00000000000023</v>
          </cell>
          <cell r="D202">
            <v>14085.000000000002</v>
          </cell>
        </row>
        <row r="203">
          <cell r="C203">
            <v>400.00000000000006</v>
          </cell>
          <cell r="D203">
            <v>11433.999999999993</v>
          </cell>
        </row>
        <row r="204">
          <cell r="C204">
            <v>2687.0000000000009</v>
          </cell>
          <cell r="D204">
            <v>26335.999999999964</v>
          </cell>
        </row>
        <row r="209">
          <cell r="C209">
            <v>190484.00000000084</v>
          </cell>
          <cell r="D209">
            <v>2255228.0000000154</v>
          </cell>
        </row>
        <row r="211">
          <cell r="C211">
            <v>21310.999999999996</v>
          </cell>
          <cell r="D211">
            <v>246626.99999999951</v>
          </cell>
        </row>
        <row r="212">
          <cell r="C212">
            <v>9938.9999999999945</v>
          </cell>
          <cell r="D212">
            <v>26777.999999999964</v>
          </cell>
        </row>
        <row r="213">
          <cell r="C213">
            <v>14355.999999999969</v>
          </cell>
          <cell r="D213">
            <v>189463.00000000055</v>
          </cell>
        </row>
        <row r="214">
          <cell r="C214">
            <v>2016.0000000000018</v>
          </cell>
          <cell r="D214">
            <v>15630</v>
          </cell>
        </row>
        <row r="215">
          <cell r="C215">
            <v>4049.9999999999959</v>
          </cell>
          <cell r="D215">
            <v>37383.999999999993</v>
          </cell>
        </row>
        <row r="216">
          <cell r="C216">
            <v>8526.9999999999964</v>
          </cell>
          <cell r="D216">
            <v>92737.000000000029</v>
          </cell>
        </row>
        <row r="217">
          <cell r="C217">
            <v>2902.9999999999964</v>
          </cell>
          <cell r="D217">
            <v>22342.999999999978</v>
          </cell>
        </row>
        <row r="218">
          <cell r="C218">
            <v>14469.000000000009</v>
          </cell>
          <cell r="D218">
            <v>81721.000000000204</v>
          </cell>
        </row>
        <row r="219">
          <cell r="C219">
            <v>2359.9999999999923</v>
          </cell>
          <cell r="D219">
            <v>20371.000000000044</v>
          </cell>
        </row>
        <row r="220">
          <cell r="C220">
            <v>8749.0000000000109</v>
          </cell>
          <cell r="D220">
            <v>95141.999999999534</v>
          </cell>
        </row>
        <row r="221">
          <cell r="C221">
            <v>38191.999999999935</v>
          </cell>
          <cell r="D221">
            <v>658297.99999999732</v>
          </cell>
        </row>
        <row r="222">
          <cell r="C222">
            <v>1299.0000000000036</v>
          </cell>
          <cell r="D222">
            <v>14141.000000000002</v>
          </cell>
        </row>
        <row r="223">
          <cell r="C223">
            <v>27147.999999999869</v>
          </cell>
          <cell r="D223">
            <v>398969.00000000087</v>
          </cell>
        </row>
        <row r="224">
          <cell r="C224">
            <v>7735.0000000000155</v>
          </cell>
          <cell r="D224">
            <v>90063.999999999869</v>
          </cell>
        </row>
        <row r="225">
          <cell r="C225">
            <v>13746.000000000004</v>
          </cell>
          <cell r="D225">
            <v>124036.0000000002</v>
          </cell>
        </row>
        <row r="226">
          <cell r="C226">
            <v>3826.9999999999895</v>
          </cell>
          <cell r="D226">
            <v>49352.000000000211</v>
          </cell>
        </row>
        <row r="227">
          <cell r="C227">
            <v>2018.0000000000034</v>
          </cell>
          <cell r="D227">
            <v>19740.999999999975</v>
          </cell>
        </row>
        <row r="228">
          <cell r="C228">
            <v>7838.9999999999754</v>
          </cell>
          <cell r="D228">
            <v>72430.999999999709</v>
          </cell>
        </row>
        <row r="238">
          <cell r="C238">
            <v>44791.00000000032</v>
          </cell>
          <cell r="D238">
            <v>23395.000000000062</v>
          </cell>
          <cell r="E238">
            <v>10242.000000000038</v>
          </cell>
          <cell r="F238">
            <v>2933.0000000000009</v>
          </cell>
          <cell r="G238">
            <v>9717.0000000000036</v>
          </cell>
          <cell r="H238">
            <v>19869.999999999967</v>
          </cell>
          <cell r="I238">
            <v>35688.99999999984</v>
          </cell>
          <cell r="J238">
            <v>43847.000000000226</v>
          </cell>
        </row>
        <row r="239">
          <cell r="C239">
            <v>1370.0000000000002</v>
          </cell>
          <cell r="D239">
            <v>994.00000000000011</v>
          </cell>
          <cell r="E239">
            <v>67.000000000000014</v>
          </cell>
          <cell r="F239">
            <v>34.000000000000007</v>
          </cell>
          <cell r="G239">
            <v>783</v>
          </cell>
          <cell r="H239">
            <v>740.00000000000023</v>
          </cell>
          <cell r="I239">
            <v>1255.0000000000005</v>
          </cell>
          <cell r="J239">
            <v>1439.9999999999995</v>
          </cell>
        </row>
        <row r="240">
          <cell r="C240">
            <v>216</v>
          </cell>
          <cell r="D240">
            <v>38</v>
          </cell>
          <cell r="E240">
            <v>18.000000000000004</v>
          </cell>
          <cell r="F240">
            <v>8</v>
          </cell>
          <cell r="G240">
            <v>6</v>
          </cell>
          <cell r="H240">
            <v>39</v>
          </cell>
          <cell r="I240">
            <v>73.999999999999972</v>
          </cell>
          <cell r="J240">
            <v>77.000000000000014</v>
          </cell>
        </row>
        <row r="241">
          <cell r="C241">
            <v>627.99999999999989</v>
          </cell>
          <cell r="D241">
            <v>68.000000000000014</v>
          </cell>
          <cell r="E241">
            <v>32.000000000000007</v>
          </cell>
          <cell r="F241">
            <v>20.000000000000004</v>
          </cell>
          <cell r="G241">
            <v>40.000000000000007</v>
          </cell>
          <cell r="H241">
            <v>25.000000000000007</v>
          </cell>
          <cell r="I241">
            <v>50.000000000000036</v>
          </cell>
          <cell r="J241">
            <v>305.99999999999989</v>
          </cell>
        </row>
        <row r="242">
          <cell r="C242">
            <v>1069.0000000000002</v>
          </cell>
          <cell r="D242">
            <v>604.00000000000011</v>
          </cell>
          <cell r="E242">
            <v>325.00000000000011</v>
          </cell>
          <cell r="F242">
            <v>90.999999999999972</v>
          </cell>
          <cell r="G242">
            <v>217.00000000000003</v>
          </cell>
          <cell r="H242">
            <v>408.00000000000006</v>
          </cell>
          <cell r="I242">
            <v>376.99999999999983</v>
          </cell>
          <cell r="J242">
            <v>1548.9999999999993</v>
          </cell>
        </row>
        <row r="243">
          <cell r="C243">
            <v>6640.9999999999936</v>
          </cell>
          <cell r="D243">
            <v>2044.9999999999986</v>
          </cell>
          <cell r="E243">
            <v>2717.0000000000027</v>
          </cell>
          <cell r="F243">
            <v>218</v>
          </cell>
          <cell r="G243">
            <v>479.99999999999994</v>
          </cell>
          <cell r="H243">
            <v>4059</v>
          </cell>
          <cell r="I243">
            <v>3084.0000000000045</v>
          </cell>
          <cell r="J243">
            <v>6077.9999999999964</v>
          </cell>
        </row>
        <row r="244">
          <cell r="C244">
            <v>9828.9999999999891</v>
          </cell>
          <cell r="D244">
            <v>5802.0000000000091</v>
          </cell>
          <cell r="E244">
            <v>2431.9999999999995</v>
          </cell>
          <cell r="F244">
            <v>951.00000000000011</v>
          </cell>
          <cell r="G244">
            <v>3249.0000000000105</v>
          </cell>
          <cell r="H244">
            <v>3878.0000000000036</v>
          </cell>
          <cell r="I244">
            <v>9948.0000000000291</v>
          </cell>
          <cell r="J244">
            <v>8660.0000000000346</v>
          </cell>
        </row>
        <row r="245">
          <cell r="C245">
            <v>1573.0000000000034</v>
          </cell>
          <cell r="D245">
            <v>1820.9999999999993</v>
          </cell>
          <cell r="E245">
            <v>860.99999999999989</v>
          </cell>
          <cell r="F245">
            <v>80.999999999999986</v>
          </cell>
          <cell r="G245">
            <v>837.00000000000011</v>
          </cell>
          <cell r="H245">
            <v>935.00000000000011</v>
          </cell>
          <cell r="I245">
            <v>1293</v>
          </cell>
          <cell r="J245">
            <v>1035</v>
          </cell>
        </row>
        <row r="246">
          <cell r="C246">
            <v>4129.0000000000055</v>
          </cell>
          <cell r="D246">
            <v>2138.9999999999991</v>
          </cell>
          <cell r="E246">
            <v>337.99999999999994</v>
          </cell>
          <cell r="F246">
            <v>221.99999999999994</v>
          </cell>
          <cell r="G246">
            <v>1004.9999999999999</v>
          </cell>
          <cell r="H246">
            <v>1284.9999999999993</v>
          </cell>
          <cell r="I246">
            <v>3110.9999999999977</v>
          </cell>
          <cell r="J246">
            <v>3808.9999999999968</v>
          </cell>
        </row>
        <row r="247">
          <cell r="C247">
            <v>483</v>
          </cell>
          <cell r="D247">
            <v>219.00000000000003</v>
          </cell>
          <cell r="E247">
            <v>106.99999999999999</v>
          </cell>
          <cell r="F247">
            <v>101.99999999999997</v>
          </cell>
          <cell r="G247">
            <v>131.99999999999997</v>
          </cell>
          <cell r="H247">
            <v>209.99999999999997</v>
          </cell>
          <cell r="I247">
            <v>717</v>
          </cell>
          <cell r="J247">
            <v>958.99999999999989</v>
          </cell>
        </row>
        <row r="248">
          <cell r="C248">
            <v>470.99999999999977</v>
          </cell>
          <cell r="D248">
            <v>417.99999999999977</v>
          </cell>
          <cell r="E248">
            <v>86</v>
          </cell>
          <cell r="F248">
            <v>54</v>
          </cell>
          <cell r="G248">
            <v>78.999999999999986</v>
          </cell>
          <cell r="H248">
            <v>100.00000000000004</v>
          </cell>
          <cell r="I248">
            <v>1477.0000000000027</v>
          </cell>
          <cell r="J248">
            <v>2668.0000000000009</v>
          </cell>
        </row>
        <row r="249">
          <cell r="C249">
            <v>518</v>
          </cell>
          <cell r="D249">
            <v>259.00000000000006</v>
          </cell>
          <cell r="E249">
            <v>76.000000000000014</v>
          </cell>
          <cell r="F249">
            <v>38.000000000000014</v>
          </cell>
          <cell r="G249">
            <v>152.99999999999997</v>
          </cell>
          <cell r="H249">
            <v>232.00000000000003</v>
          </cell>
          <cell r="I249">
            <v>429.99999999999983</v>
          </cell>
          <cell r="J249">
            <v>407.00000000000017</v>
          </cell>
        </row>
        <row r="250">
          <cell r="C250">
            <v>1794.0000000000009</v>
          </cell>
          <cell r="D250">
            <v>872.00000000000011</v>
          </cell>
          <cell r="E250">
            <v>467.00000000000011</v>
          </cell>
          <cell r="F250">
            <v>115</v>
          </cell>
          <cell r="G250">
            <v>375.00000000000023</v>
          </cell>
          <cell r="H250">
            <v>592.00000000000011</v>
          </cell>
          <cell r="I250">
            <v>1674.0000000000011</v>
          </cell>
          <cell r="J250">
            <v>1863.999999999997</v>
          </cell>
        </row>
        <row r="251">
          <cell r="C251">
            <v>2611.9999999999986</v>
          </cell>
          <cell r="D251">
            <v>718.00000000000023</v>
          </cell>
          <cell r="E251">
            <v>130.00000000000003</v>
          </cell>
          <cell r="F251">
            <v>46.999999999999993</v>
          </cell>
          <cell r="G251">
            <v>154</v>
          </cell>
          <cell r="H251">
            <v>661</v>
          </cell>
          <cell r="I251">
            <v>694.99999999999989</v>
          </cell>
          <cell r="J251">
            <v>2985.9999999999986</v>
          </cell>
        </row>
        <row r="252">
          <cell r="C252">
            <v>84.000000000000043</v>
          </cell>
          <cell r="D252">
            <v>83.000000000000028</v>
          </cell>
          <cell r="E252">
            <v>17.000000000000004</v>
          </cell>
          <cell r="F252">
            <v>46.000000000000007</v>
          </cell>
          <cell r="G252">
            <v>61</v>
          </cell>
          <cell r="H252">
            <v>72</v>
          </cell>
          <cell r="I252">
            <v>112.00000000000001</v>
          </cell>
          <cell r="J252">
            <v>95</v>
          </cell>
        </row>
        <row r="253">
          <cell r="C253">
            <v>578.99999999999989</v>
          </cell>
          <cell r="D253">
            <v>183.00000000000003</v>
          </cell>
          <cell r="E253">
            <v>80</v>
          </cell>
          <cell r="F253">
            <v>32.000000000000014</v>
          </cell>
          <cell r="G253">
            <v>98</v>
          </cell>
          <cell r="H253">
            <v>124.00000000000001</v>
          </cell>
          <cell r="I253">
            <v>434.99999999999955</v>
          </cell>
          <cell r="J253">
            <v>518</v>
          </cell>
        </row>
        <row r="254">
          <cell r="C254">
            <v>3292.9999999999959</v>
          </cell>
          <cell r="D254">
            <v>1782.9999999999993</v>
          </cell>
          <cell r="E254">
            <v>587.00000000000068</v>
          </cell>
          <cell r="F254">
            <v>413.99999999999983</v>
          </cell>
          <cell r="G254">
            <v>779.00000000000034</v>
          </cell>
          <cell r="H254">
            <v>1656.0000000000009</v>
          </cell>
          <cell r="I254">
            <v>3140.9999999999945</v>
          </cell>
          <cell r="J254">
            <v>3051.9999999999973</v>
          </cell>
        </row>
        <row r="255">
          <cell r="C255">
            <v>259.00000000000006</v>
          </cell>
          <cell r="D255">
            <v>120.00000000000004</v>
          </cell>
          <cell r="E255">
            <v>36</v>
          </cell>
          <cell r="F255">
            <v>19.000000000000004</v>
          </cell>
          <cell r="G255">
            <v>33.000000000000007</v>
          </cell>
          <cell r="H255">
            <v>92</v>
          </cell>
          <cell r="I255">
            <v>189.00000000000009</v>
          </cell>
          <cell r="J255">
            <v>233</v>
          </cell>
        </row>
        <row r="256">
          <cell r="C256">
            <v>961.00000000000102</v>
          </cell>
          <cell r="D256">
            <v>355.99999999999989</v>
          </cell>
          <cell r="E256">
            <v>125.99999999999996</v>
          </cell>
          <cell r="F256">
            <v>70</v>
          </cell>
          <cell r="G256">
            <v>151</v>
          </cell>
          <cell r="H256">
            <v>215.00000000000011</v>
          </cell>
          <cell r="I256">
            <v>948.99999999999864</v>
          </cell>
          <cell r="J256">
            <v>974.99999999999955</v>
          </cell>
        </row>
        <row r="258">
          <cell r="J258">
            <v>4</v>
          </cell>
        </row>
        <row r="259">
          <cell r="C259">
            <v>819.99999999999966</v>
          </cell>
          <cell r="D259">
            <v>1354.0000000000011</v>
          </cell>
          <cell r="E259">
            <v>728.00000000000023</v>
          </cell>
          <cell r="F259">
            <v>40</v>
          </cell>
          <cell r="G259">
            <v>278</v>
          </cell>
          <cell r="H259">
            <v>431.00000000000011</v>
          </cell>
          <cell r="I259">
            <v>699.99999999999932</v>
          </cell>
          <cell r="J259">
            <v>1203.0000000000002</v>
          </cell>
        </row>
        <row r="260">
          <cell r="C260">
            <v>159.00000000000006</v>
          </cell>
          <cell r="D260">
            <v>92.999999999999986</v>
          </cell>
          <cell r="E260">
            <v>22</v>
          </cell>
          <cell r="F260">
            <v>9</v>
          </cell>
          <cell r="G260">
            <v>22.000000000000004</v>
          </cell>
          <cell r="H260">
            <v>40.000000000000007</v>
          </cell>
          <cell r="I260">
            <v>86.000000000000028</v>
          </cell>
          <cell r="J260">
            <v>94.000000000000028</v>
          </cell>
        </row>
        <row r="261">
          <cell r="C261">
            <v>1</v>
          </cell>
          <cell r="H261">
            <v>2</v>
          </cell>
        </row>
        <row r="262">
          <cell r="C262">
            <v>606.00000000000034</v>
          </cell>
          <cell r="D262">
            <v>78.000000000000014</v>
          </cell>
          <cell r="E262">
            <v>26.000000000000007</v>
          </cell>
          <cell r="F262">
            <v>15.000000000000004</v>
          </cell>
          <cell r="G262">
            <v>22.000000000000007</v>
          </cell>
          <cell r="H262">
            <v>289.00000000000006</v>
          </cell>
          <cell r="I262">
            <v>968.00000000000045</v>
          </cell>
          <cell r="J262">
            <v>537.00000000000011</v>
          </cell>
        </row>
        <row r="263">
          <cell r="C263">
            <v>522.99999999999955</v>
          </cell>
          <cell r="D263">
            <v>78.000000000000014</v>
          </cell>
          <cell r="E263">
            <v>16.000000000000004</v>
          </cell>
          <cell r="F263">
            <v>5</v>
          </cell>
          <cell r="G263">
            <v>7</v>
          </cell>
          <cell r="H263">
            <v>45</v>
          </cell>
          <cell r="I263">
            <v>217.00000000000026</v>
          </cell>
          <cell r="J263">
            <v>237.00000000000006</v>
          </cell>
        </row>
        <row r="264">
          <cell r="C264">
            <v>401</v>
          </cell>
          <cell r="D264">
            <v>207.99999999999994</v>
          </cell>
          <cell r="E264">
            <v>13</v>
          </cell>
          <cell r="F264">
            <v>13</v>
          </cell>
          <cell r="G264">
            <v>16.000000000000004</v>
          </cell>
          <cell r="H264">
            <v>53.999999999999993</v>
          </cell>
          <cell r="I264">
            <v>214.00000000000011</v>
          </cell>
          <cell r="J264">
            <v>480.00000000000023</v>
          </cell>
        </row>
        <row r="265">
          <cell r="C265">
            <v>288.00000000000011</v>
          </cell>
          <cell r="D265">
            <v>121.99999999999999</v>
          </cell>
          <cell r="E265">
            <v>51.000000000000021</v>
          </cell>
          <cell r="F265">
            <v>15</v>
          </cell>
          <cell r="G265">
            <v>46.000000000000007</v>
          </cell>
          <cell r="H265">
            <v>111.99999999999997</v>
          </cell>
          <cell r="I265">
            <v>312.99999999999983</v>
          </cell>
          <cell r="J265">
            <v>256.00000000000017</v>
          </cell>
        </row>
        <row r="266">
          <cell r="C266">
            <v>264.00000000000011</v>
          </cell>
          <cell r="D266">
            <v>292</v>
          </cell>
          <cell r="E266">
            <v>126</v>
          </cell>
          <cell r="F266">
            <v>13</v>
          </cell>
          <cell r="G266">
            <v>81.999999999999986</v>
          </cell>
          <cell r="H266">
            <v>166.99999999999997</v>
          </cell>
          <cell r="I266">
            <v>316.00000000000006</v>
          </cell>
          <cell r="J266">
            <v>303.99999999999994</v>
          </cell>
        </row>
        <row r="267">
          <cell r="C267">
            <v>402.00000000000011</v>
          </cell>
          <cell r="D267">
            <v>40</v>
          </cell>
          <cell r="E267">
            <v>19.000000000000004</v>
          </cell>
          <cell r="F267">
            <v>9</v>
          </cell>
          <cell r="G267">
            <v>21.000000000000007</v>
          </cell>
          <cell r="H267">
            <v>32.999999999999993</v>
          </cell>
          <cell r="I267">
            <v>89.999999999999986</v>
          </cell>
          <cell r="J267">
            <v>159.00000000000006</v>
          </cell>
        </row>
        <row r="268">
          <cell r="C268">
            <v>9</v>
          </cell>
          <cell r="D268">
            <v>18</v>
          </cell>
          <cell r="E268">
            <v>5</v>
          </cell>
          <cell r="F268">
            <v>1</v>
          </cell>
          <cell r="G268">
            <v>2</v>
          </cell>
          <cell r="H268">
            <v>7</v>
          </cell>
          <cell r="I268">
            <v>3</v>
          </cell>
          <cell r="J268">
            <v>20.000000000000004</v>
          </cell>
        </row>
        <row r="269">
          <cell r="C269">
            <v>160.99999999999994</v>
          </cell>
          <cell r="D269">
            <v>276.00000000000011</v>
          </cell>
          <cell r="E269">
            <v>44.999999999999986</v>
          </cell>
          <cell r="F269">
            <v>10</v>
          </cell>
          <cell r="G269">
            <v>35.000000000000014</v>
          </cell>
          <cell r="H269">
            <v>109</v>
          </cell>
          <cell r="I269">
            <v>124.00000000000003</v>
          </cell>
          <cell r="J269">
            <v>337.00000000000006</v>
          </cell>
        </row>
        <row r="270">
          <cell r="C270">
            <v>45</v>
          </cell>
          <cell r="D270">
            <v>23.999999999999996</v>
          </cell>
          <cell r="E270">
            <v>13</v>
          </cell>
          <cell r="G270">
            <v>4</v>
          </cell>
          <cell r="H270">
            <v>37</v>
          </cell>
          <cell r="I270">
            <v>30.999999999999996</v>
          </cell>
          <cell r="J270">
            <v>48</v>
          </cell>
        </row>
        <row r="271">
          <cell r="C271">
            <v>271.00000000000006</v>
          </cell>
          <cell r="D271">
            <v>123.00000000000003</v>
          </cell>
          <cell r="E271">
            <v>153.00000000000003</v>
          </cell>
          <cell r="F271">
            <v>19</v>
          </cell>
          <cell r="G271">
            <v>47.000000000000007</v>
          </cell>
          <cell r="H271">
            <v>540.00000000000011</v>
          </cell>
          <cell r="I271">
            <v>109.00000000000006</v>
          </cell>
          <cell r="J271">
            <v>231.99999999999991</v>
          </cell>
        </row>
        <row r="272">
          <cell r="C272">
            <v>506.00000000000034</v>
          </cell>
          <cell r="D272">
            <v>201.99999999999997</v>
          </cell>
          <cell r="E272">
            <v>89</v>
          </cell>
          <cell r="F272">
            <v>33.999999999999993</v>
          </cell>
          <cell r="G272">
            <v>65.000000000000014</v>
          </cell>
          <cell r="H272">
            <v>185.00000000000003</v>
          </cell>
          <cell r="I272">
            <v>645.99999999999943</v>
          </cell>
          <cell r="J272">
            <v>374.00000000000011</v>
          </cell>
        </row>
        <row r="273">
          <cell r="C273">
            <v>504.99999999999989</v>
          </cell>
          <cell r="D273">
            <v>81.000000000000014</v>
          </cell>
          <cell r="E273">
            <v>22</v>
          </cell>
          <cell r="F273">
            <v>7</v>
          </cell>
          <cell r="G273">
            <v>21</v>
          </cell>
          <cell r="H273">
            <v>90.999999999999986</v>
          </cell>
          <cell r="I273">
            <v>47.000000000000007</v>
          </cell>
          <cell r="J273">
            <v>153.00000000000003</v>
          </cell>
        </row>
        <row r="274">
          <cell r="C274">
            <v>1052.0000000000005</v>
          </cell>
          <cell r="D274">
            <v>464.00000000000028</v>
          </cell>
          <cell r="E274">
            <v>182.99999999999997</v>
          </cell>
          <cell r="F274">
            <v>73</v>
          </cell>
          <cell r="G274">
            <v>159.99999999999997</v>
          </cell>
          <cell r="H274">
            <v>497.0000000000004</v>
          </cell>
          <cell r="I274">
            <v>828.99999999999989</v>
          </cell>
          <cell r="J274">
            <v>833.00000000000045</v>
          </cell>
        </row>
        <row r="275">
          <cell r="C275">
            <v>58.999999999999979</v>
          </cell>
          <cell r="D275">
            <v>20.000000000000004</v>
          </cell>
          <cell r="E275">
            <v>12.000000000000002</v>
          </cell>
          <cell r="F275">
            <v>2</v>
          </cell>
          <cell r="G275">
            <v>13</v>
          </cell>
          <cell r="H275">
            <v>34.000000000000007</v>
          </cell>
          <cell r="I275">
            <v>42.999999999999993</v>
          </cell>
          <cell r="J275">
            <v>37</v>
          </cell>
        </row>
        <row r="276">
          <cell r="C276">
            <v>588.99999999999989</v>
          </cell>
          <cell r="D276">
            <v>404.99999999999989</v>
          </cell>
          <cell r="E276">
            <v>37</v>
          </cell>
          <cell r="F276">
            <v>5</v>
          </cell>
          <cell r="G276">
            <v>12.000000000000002</v>
          </cell>
          <cell r="H276">
            <v>109.00000000000001</v>
          </cell>
          <cell r="I276">
            <v>120</v>
          </cell>
          <cell r="J276">
            <v>446.00000000000028</v>
          </cell>
        </row>
        <row r="277">
          <cell r="C277">
            <v>186.00000000000009</v>
          </cell>
          <cell r="D277">
            <v>96.000000000000043</v>
          </cell>
          <cell r="E277">
            <v>42.000000000000007</v>
          </cell>
          <cell r="F277">
            <v>14</v>
          </cell>
          <cell r="G277">
            <v>23</v>
          </cell>
          <cell r="H277">
            <v>133</v>
          </cell>
          <cell r="I277">
            <v>136.99999999999997</v>
          </cell>
          <cell r="J277">
            <v>201.99999999999997</v>
          </cell>
        </row>
        <row r="278">
          <cell r="C278">
            <v>606.99999999999977</v>
          </cell>
          <cell r="D278">
            <v>351</v>
          </cell>
          <cell r="E278">
            <v>46</v>
          </cell>
          <cell r="F278">
            <v>5</v>
          </cell>
          <cell r="G278">
            <v>48.000000000000014</v>
          </cell>
          <cell r="H278">
            <v>363</v>
          </cell>
          <cell r="I278">
            <v>181</v>
          </cell>
          <cell r="J278">
            <v>496</v>
          </cell>
        </row>
        <row r="279">
          <cell r="C279">
            <v>235</v>
          </cell>
          <cell r="D279">
            <v>28</v>
          </cell>
          <cell r="E279">
            <v>1</v>
          </cell>
          <cell r="F279">
            <v>1</v>
          </cell>
          <cell r="G279">
            <v>22</v>
          </cell>
          <cell r="H279">
            <v>1027</v>
          </cell>
          <cell r="I279">
            <v>41.999999999999993</v>
          </cell>
          <cell r="J279">
            <v>17</v>
          </cell>
        </row>
        <row r="280">
          <cell r="C280">
            <v>205.00000000000026</v>
          </cell>
          <cell r="D280">
            <v>96.999999999999986</v>
          </cell>
          <cell r="E280">
            <v>19</v>
          </cell>
          <cell r="F280">
            <v>3</v>
          </cell>
          <cell r="G280">
            <v>11</v>
          </cell>
          <cell r="H280">
            <v>51.999999999999993</v>
          </cell>
          <cell r="I280">
            <v>189.99999999999994</v>
          </cell>
          <cell r="J280">
            <v>131.00000000000009</v>
          </cell>
        </row>
        <row r="281">
          <cell r="C281">
            <v>96.999999999999986</v>
          </cell>
          <cell r="D281">
            <v>45.000000000000007</v>
          </cell>
          <cell r="E281">
            <v>9</v>
          </cell>
          <cell r="F281">
            <v>5</v>
          </cell>
          <cell r="G281">
            <v>24.999999999999996</v>
          </cell>
          <cell r="H281">
            <v>42.000000000000007</v>
          </cell>
          <cell r="I281">
            <v>91</v>
          </cell>
          <cell r="J281">
            <v>86</v>
          </cell>
        </row>
        <row r="282">
          <cell r="C282">
            <v>291</v>
          </cell>
          <cell r="D282">
            <v>378.00000000000006</v>
          </cell>
          <cell r="E282">
            <v>63.000000000000007</v>
          </cell>
          <cell r="F282">
            <v>73.000000000000014</v>
          </cell>
          <cell r="G282">
            <v>102.99999999999999</v>
          </cell>
          <cell r="H282">
            <v>147.99999999999997</v>
          </cell>
          <cell r="I282">
            <v>1181.0000000000011</v>
          </cell>
          <cell r="J282">
            <v>449.99999999999983</v>
          </cell>
        </row>
        <row r="289">
          <cell r="C289">
            <v>44791.00000000032</v>
          </cell>
          <cell r="D289">
            <v>23395.000000000062</v>
          </cell>
          <cell r="E289">
            <v>10242.000000000038</v>
          </cell>
          <cell r="F289">
            <v>2933.0000000000009</v>
          </cell>
          <cell r="G289">
            <v>9717.0000000000036</v>
          </cell>
          <cell r="H289">
            <v>19869.999999999967</v>
          </cell>
          <cell r="I289">
            <v>35688.99999999984</v>
          </cell>
          <cell r="J289">
            <v>43847.000000000226</v>
          </cell>
        </row>
        <row r="291">
          <cell r="C291">
            <v>4304.9999999999882</v>
          </cell>
          <cell r="D291">
            <v>3135.0000000000005</v>
          </cell>
          <cell r="E291">
            <v>1638.0000000000005</v>
          </cell>
          <cell r="F291">
            <v>519.99999999999977</v>
          </cell>
          <cell r="G291">
            <v>858.99999999999966</v>
          </cell>
          <cell r="H291">
            <v>3239.9999999999977</v>
          </cell>
          <cell r="I291">
            <v>3606.0000000000141</v>
          </cell>
          <cell r="J291">
            <v>4008.0000000000045</v>
          </cell>
        </row>
        <row r="292">
          <cell r="C292">
            <v>1752.0000000000007</v>
          </cell>
          <cell r="D292">
            <v>1636</v>
          </cell>
          <cell r="E292">
            <v>42.000000000000014</v>
          </cell>
          <cell r="F292">
            <v>6</v>
          </cell>
          <cell r="G292">
            <v>1568</v>
          </cell>
          <cell r="H292">
            <v>1420.9999999999998</v>
          </cell>
          <cell r="I292">
            <v>1735.9999999999989</v>
          </cell>
          <cell r="J292">
            <v>1778.0000000000005</v>
          </cell>
        </row>
        <row r="293">
          <cell r="C293">
            <v>5634.0000000000018</v>
          </cell>
          <cell r="D293">
            <v>948.00000000000034</v>
          </cell>
          <cell r="E293">
            <v>761.99999999999955</v>
          </cell>
          <cell r="F293">
            <v>54.000000000000021</v>
          </cell>
          <cell r="G293">
            <v>270.00000000000028</v>
          </cell>
          <cell r="H293">
            <v>1129.9999999999993</v>
          </cell>
          <cell r="I293">
            <v>2170.9999999999977</v>
          </cell>
          <cell r="J293">
            <v>3387.0000000000023</v>
          </cell>
        </row>
        <row r="294">
          <cell r="C294">
            <v>347.9999999999996</v>
          </cell>
          <cell r="D294">
            <v>159.99999999999997</v>
          </cell>
          <cell r="E294">
            <v>33.000000000000007</v>
          </cell>
          <cell r="F294">
            <v>6.9999999999999991</v>
          </cell>
          <cell r="G294">
            <v>46</v>
          </cell>
          <cell r="H294">
            <v>65.000000000000014</v>
          </cell>
          <cell r="I294">
            <v>1094.0000000000005</v>
          </cell>
          <cell r="J294">
            <v>262.99999999999983</v>
          </cell>
        </row>
        <row r="295">
          <cell r="C295">
            <v>968.99999999999829</v>
          </cell>
          <cell r="D295">
            <v>511.99999999999989</v>
          </cell>
          <cell r="E295">
            <v>236.00000000000006</v>
          </cell>
          <cell r="F295">
            <v>186.99999999999989</v>
          </cell>
          <cell r="G295">
            <v>325.99999999999966</v>
          </cell>
          <cell r="H295">
            <v>366</v>
          </cell>
          <cell r="I295">
            <v>640.00000000000023</v>
          </cell>
          <cell r="J295">
            <v>814.00000000000045</v>
          </cell>
        </row>
        <row r="296">
          <cell r="C296">
            <v>2027.0000000000018</v>
          </cell>
          <cell r="D296">
            <v>947</v>
          </cell>
          <cell r="E296">
            <v>747.99999999999932</v>
          </cell>
          <cell r="F296">
            <v>42</v>
          </cell>
          <cell r="G296">
            <v>169.00000000000009</v>
          </cell>
          <cell r="H296">
            <v>736.99999999999989</v>
          </cell>
          <cell r="I296">
            <v>1695.0000000000014</v>
          </cell>
          <cell r="J296">
            <v>2162.0000000000018</v>
          </cell>
        </row>
        <row r="297">
          <cell r="C297">
            <v>580</v>
          </cell>
          <cell r="D297">
            <v>559</v>
          </cell>
          <cell r="E297">
            <v>61.999999999999993</v>
          </cell>
          <cell r="F297">
            <v>7</v>
          </cell>
          <cell r="G297">
            <v>263</v>
          </cell>
          <cell r="H297">
            <v>415.00000000000006</v>
          </cell>
          <cell r="I297">
            <v>509.99999999999977</v>
          </cell>
          <cell r="J297">
            <v>506.99999999999983</v>
          </cell>
        </row>
        <row r="298">
          <cell r="C298">
            <v>3809.0000000000027</v>
          </cell>
          <cell r="D298">
            <v>1658.0000000000002</v>
          </cell>
          <cell r="E298">
            <v>641.00000000000023</v>
          </cell>
          <cell r="F298">
            <v>192.00000000000017</v>
          </cell>
          <cell r="G298">
            <v>1295.9999999999993</v>
          </cell>
          <cell r="H298">
            <v>1844.0000000000005</v>
          </cell>
          <cell r="I298">
            <v>1764.9999999999986</v>
          </cell>
          <cell r="J298">
            <v>3263.9999999999977</v>
          </cell>
        </row>
        <row r="299">
          <cell r="C299">
            <v>349</v>
          </cell>
          <cell r="D299">
            <v>502.00000000000006</v>
          </cell>
          <cell r="E299">
            <v>60.000000000000021</v>
          </cell>
          <cell r="F299">
            <v>21.000000000000007</v>
          </cell>
          <cell r="G299">
            <v>70.999999999999986</v>
          </cell>
          <cell r="H299">
            <v>96.000000000000014</v>
          </cell>
          <cell r="I299">
            <v>485.99999999999977</v>
          </cell>
          <cell r="J299">
            <v>775.00000000000057</v>
          </cell>
        </row>
        <row r="300">
          <cell r="C300">
            <v>1835.9999999999989</v>
          </cell>
          <cell r="D300">
            <v>984.00000000000114</v>
          </cell>
          <cell r="E300">
            <v>379.00000000000011</v>
          </cell>
          <cell r="F300">
            <v>124.00000000000004</v>
          </cell>
          <cell r="G300">
            <v>231.00000000000003</v>
          </cell>
          <cell r="H300">
            <v>1104.0000000000007</v>
          </cell>
          <cell r="I300">
            <v>2011.9999999999975</v>
          </cell>
          <cell r="J300">
            <v>2079.0000000000041</v>
          </cell>
        </row>
        <row r="301">
          <cell r="C301">
            <v>8737.9999999999727</v>
          </cell>
          <cell r="D301">
            <v>4221.0000000000009</v>
          </cell>
          <cell r="E301">
            <v>2844.0000000000055</v>
          </cell>
          <cell r="F301">
            <v>752.99999999999966</v>
          </cell>
          <cell r="G301">
            <v>1933.0000000000041</v>
          </cell>
          <cell r="H301">
            <v>4429.9999999999991</v>
          </cell>
          <cell r="I301">
            <v>6298.0000000000082</v>
          </cell>
          <cell r="J301">
            <v>8974.9999999999891</v>
          </cell>
        </row>
        <row r="302">
          <cell r="C302">
            <v>304.99999999999983</v>
          </cell>
          <cell r="D302">
            <v>156.99999999999997</v>
          </cell>
          <cell r="E302">
            <v>71.999999999999986</v>
          </cell>
          <cell r="F302">
            <v>44.000000000000014</v>
          </cell>
          <cell r="G302">
            <v>130</v>
          </cell>
          <cell r="H302">
            <v>120.00000000000001</v>
          </cell>
          <cell r="I302">
            <v>161.99999999999997</v>
          </cell>
          <cell r="J302">
            <v>309.00000000000023</v>
          </cell>
        </row>
        <row r="303">
          <cell r="C303">
            <v>6237.0000000000036</v>
          </cell>
          <cell r="D303">
            <v>3627.0000000000027</v>
          </cell>
          <cell r="E303">
            <v>1457.0000000000002</v>
          </cell>
          <cell r="F303">
            <v>631</v>
          </cell>
          <cell r="G303">
            <v>1041.0000000000018</v>
          </cell>
          <cell r="H303">
            <v>2314.0000000000036</v>
          </cell>
          <cell r="I303">
            <v>5815.9999999999854</v>
          </cell>
          <cell r="J303">
            <v>6024.9999999999836</v>
          </cell>
        </row>
        <row r="304">
          <cell r="C304">
            <v>2042.0000000000002</v>
          </cell>
          <cell r="D304">
            <v>696.00000000000011</v>
          </cell>
          <cell r="E304">
            <v>221.00000000000011</v>
          </cell>
          <cell r="F304">
            <v>60</v>
          </cell>
          <cell r="G304">
            <v>411.00000000000051</v>
          </cell>
          <cell r="H304">
            <v>500.00000000000017</v>
          </cell>
          <cell r="I304">
            <v>1809.0000000000005</v>
          </cell>
          <cell r="J304">
            <v>1996.0000000000005</v>
          </cell>
        </row>
        <row r="305">
          <cell r="C305">
            <v>2913.9999999999959</v>
          </cell>
          <cell r="D305">
            <v>1746.999999999998</v>
          </cell>
          <cell r="E305">
            <v>694.00000000000023</v>
          </cell>
          <cell r="F305">
            <v>91.000000000000028</v>
          </cell>
          <cell r="G305">
            <v>632.00000000000023</v>
          </cell>
          <cell r="H305">
            <v>1428.0000000000005</v>
          </cell>
          <cell r="I305">
            <v>2721.0000000000023</v>
          </cell>
          <cell r="J305">
            <v>3519.0000000000018</v>
          </cell>
        </row>
        <row r="306">
          <cell r="C306">
            <v>1097.0000000000005</v>
          </cell>
          <cell r="D306">
            <v>489.99999999999943</v>
          </cell>
          <cell r="E306">
            <v>130.99999999999997</v>
          </cell>
          <cell r="F306">
            <v>106.00000000000003</v>
          </cell>
          <cell r="G306">
            <v>184.00000000000003</v>
          </cell>
          <cell r="H306">
            <v>265.99999999999994</v>
          </cell>
          <cell r="I306">
            <v>707.00000000000034</v>
          </cell>
          <cell r="J306">
            <v>845.99999999999932</v>
          </cell>
        </row>
        <row r="307">
          <cell r="C307">
            <v>493.99999999999932</v>
          </cell>
          <cell r="D307">
            <v>251.00000000000003</v>
          </cell>
          <cell r="E307">
            <v>63</v>
          </cell>
          <cell r="F307">
            <v>21.000000000000007</v>
          </cell>
          <cell r="G307">
            <v>68</v>
          </cell>
          <cell r="H307">
            <v>82.000000000000028</v>
          </cell>
          <cell r="I307">
            <v>698.00000000000023</v>
          </cell>
          <cell r="J307">
            <v>341.00000000000011</v>
          </cell>
        </row>
        <row r="308">
          <cell r="C308">
            <v>1354.9999999999993</v>
          </cell>
          <cell r="D308">
            <v>1164.9999999999993</v>
          </cell>
          <cell r="E308">
            <v>159.00000000000006</v>
          </cell>
          <cell r="F308">
            <v>67</v>
          </cell>
          <cell r="G308">
            <v>218.99999999999991</v>
          </cell>
          <cell r="H308">
            <v>312</v>
          </cell>
          <cell r="I308">
            <v>1762.9999999999998</v>
          </cell>
          <cell r="J308">
            <v>2799.0000000000032</v>
          </cell>
        </row>
        <row r="316">
          <cell r="C316">
            <v>721742.00000000349</v>
          </cell>
          <cell r="D316">
            <v>2446432.9999999898</v>
          </cell>
        </row>
        <row r="317">
          <cell r="C317">
            <v>4665.0000000000027</v>
          </cell>
          <cell r="D317">
            <v>25106.000000000007</v>
          </cell>
        </row>
        <row r="318">
          <cell r="C318">
            <v>2210.9999999999977</v>
          </cell>
          <cell r="D318">
            <v>10530</v>
          </cell>
        </row>
        <row r="319">
          <cell r="C319">
            <v>6047.9999999999982</v>
          </cell>
          <cell r="D319">
            <v>11858.000000000005</v>
          </cell>
        </row>
        <row r="320">
          <cell r="C320">
            <v>7543.00000000001</v>
          </cell>
          <cell r="D320">
            <v>53012.999999999905</v>
          </cell>
        </row>
        <row r="321">
          <cell r="C321">
            <v>85593.000000000087</v>
          </cell>
          <cell r="D321">
            <v>311271.00000000041</v>
          </cell>
        </row>
        <row r="322">
          <cell r="C322">
            <v>332028.99999999657</v>
          </cell>
          <cell r="D322">
            <v>559882.99999999639</v>
          </cell>
        </row>
        <row r="323">
          <cell r="C323">
            <v>15810.000000000038</v>
          </cell>
          <cell r="D323">
            <v>79277.999999999884</v>
          </cell>
        </row>
        <row r="324">
          <cell r="C324">
            <v>39862</v>
          </cell>
          <cell r="D324">
            <v>132277.99999999971</v>
          </cell>
        </row>
        <row r="325">
          <cell r="C325">
            <v>14037.000000000002</v>
          </cell>
          <cell r="D325">
            <v>82491.999999999956</v>
          </cell>
        </row>
        <row r="326">
          <cell r="C326">
            <v>3936.0000000000132</v>
          </cell>
          <cell r="D326">
            <v>17234.000000000033</v>
          </cell>
        </row>
        <row r="327">
          <cell r="C327">
            <v>2413.9999999999973</v>
          </cell>
          <cell r="D327">
            <v>8626.9999999999982</v>
          </cell>
        </row>
        <row r="328">
          <cell r="C328">
            <v>28263.000000000047</v>
          </cell>
          <cell r="D328">
            <v>106451.99999999994</v>
          </cell>
        </row>
        <row r="329">
          <cell r="C329">
            <v>58390.000000000175</v>
          </cell>
          <cell r="D329">
            <v>202507.99999999985</v>
          </cell>
        </row>
        <row r="330">
          <cell r="C330">
            <v>964.00000000000045</v>
          </cell>
          <cell r="D330">
            <v>5315.0000000000036</v>
          </cell>
        </row>
        <row r="331">
          <cell r="C331">
            <v>2126.0000000000005</v>
          </cell>
          <cell r="D331">
            <v>14053.999999999996</v>
          </cell>
        </row>
        <row r="332">
          <cell r="C332">
            <v>32758.000000000102</v>
          </cell>
          <cell r="D332">
            <v>235230.99999999977</v>
          </cell>
        </row>
        <row r="333">
          <cell r="C333">
            <v>1383</v>
          </cell>
          <cell r="D333">
            <v>7897.9999999999909</v>
          </cell>
        </row>
        <row r="334">
          <cell r="C334">
            <v>4629.0000000000027</v>
          </cell>
          <cell r="D334">
            <v>18544.00000000004</v>
          </cell>
        </row>
        <row r="336">
          <cell r="C336">
            <v>49</v>
          </cell>
          <cell r="D336">
            <v>73</v>
          </cell>
        </row>
        <row r="337">
          <cell r="C337">
            <v>8581.0000000000109</v>
          </cell>
          <cell r="D337">
            <v>62670.000000000022</v>
          </cell>
        </row>
        <row r="338">
          <cell r="C338">
            <v>1626.9999999999982</v>
          </cell>
          <cell r="D338">
            <v>8079.0000000000155</v>
          </cell>
        </row>
        <row r="339">
          <cell r="C339">
            <v>88</v>
          </cell>
          <cell r="D339">
            <v>311</v>
          </cell>
        </row>
        <row r="340">
          <cell r="C340">
            <v>3657.0000000000014</v>
          </cell>
          <cell r="D340">
            <v>25421.000000000007</v>
          </cell>
        </row>
        <row r="341">
          <cell r="C341">
            <v>2565.0000000000018</v>
          </cell>
          <cell r="D341">
            <v>28531.999999999985</v>
          </cell>
        </row>
        <row r="342">
          <cell r="C342">
            <v>1651.9999999999989</v>
          </cell>
          <cell r="D342">
            <v>17770</v>
          </cell>
        </row>
        <row r="343">
          <cell r="C343">
            <v>2270.9999999999955</v>
          </cell>
          <cell r="D343">
            <v>14552.999999999989</v>
          </cell>
        </row>
        <row r="344">
          <cell r="C344">
            <v>2753.9999999999977</v>
          </cell>
          <cell r="D344">
            <v>17671</v>
          </cell>
        </row>
        <row r="345">
          <cell r="C345">
            <v>720.99999999999989</v>
          </cell>
          <cell r="D345">
            <v>4901</v>
          </cell>
        </row>
        <row r="346">
          <cell r="C346">
            <v>734.99999999999989</v>
          </cell>
          <cell r="D346">
            <v>10827.000000000002</v>
          </cell>
        </row>
        <row r="347">
          <cell r="C347">
            <v>3213.9999999999968</v>
          </cell>
          <cell r="D347">
            <v>18802.999999999985</v>
          </cell>
        </row>
        <row r="348">
          <cell r="C348">
            <v>2006</v>
          </cell>
          <cell r="D348">
            <v>22039.000000000011</v>
          </cell>
        </row>
        <row r="349">
          <cell r="C349">
            <v>3829.0000000000045</v>
          </cell>
          <cell r="D349">
            <v>30690.999999999964</v>
          </cell>
        </row>
        <row r="350">
          <cell r="C350">
            <v>4105</v>
          </cell>
          <cell r="D350">
            <v>29972.999999999993</v>
          </cell>
        </row>
        <row r="351">
          <cell r="C351">
            <v>1752.0000000000005</v>
          </cell>
          <cell r="D351">
            <v>8787</v>
          </cell>
        </row>
        <row r="352">
          <cell r="C352">
            <v>13538.000000000018</v>
          </cell>
          <cell r="D352">
            <v>73666.000000000044</v>
          </cell>
        </row>
        <row r="353">
          <cell r="C353">
            <v>2188.0000000000009</v>
          </cell>
          <cell r="D353">
            <v>11912.000000000005</v>
          </cell>
        </row>
        <row r="354">
          <cell r="C354">
            <v>2386.9999999999973</v>
          </cell>
          <cell r="D354">
            <v>22194.000000000007</v>
          </cell>
        </row>
        <row r="355">
          <cell r="C355">
            <v>3203.0000000000018</v>
          </cell>
          <cell r="D355">
            <v>17884.999999999985</v>
          </cell>
        </row>
        <row r="356">
          <cell r="C356">
            <v>7162.9999999999955</v>
          </cell>
          <cell r="D356">
            <v>69753.999999999913</v>
          </cell>
        </row>
        <row r="357">
          <cell r="C357">
            <v>3210.0000000000005</v>
          </cell>
          <cell r="D357">
            <v>24640</v>
          </cell>
        </row>
        <row r="358">
          <cell r="C358">
            <v>2068.9999999999991</v>
          </cell>
          <cell r="D358">
            <v>18219.999999999982</v>
          </cell>
        </row>
        <row r="359">
          <cell r="C359">
            <v>1118.9999999999989</v>
          </cell>
          <cell r="D359">
            <v>7027.9999999999955</v>
          </cell>
        </row>
        <row r="360">
          <cell r="C360">
            <v>4597.9999999999991</v>
          </cell>
          <cell r="D360">
            <v>18461</v>
          </cell>
        </row>
        <row r="365">
          <cell r="C365">
            <v>721742.00000000349</v>
          </cell>
          <cell r="D365">
            <v>2446432.9999999898</v>
          </cell>
        </row>
        <row r="367">
          <cell r="C367">
            <v>49870.000000000211</v>
          </cell>
          <cell r="D367">
            <v>190646.00000000093</v>
          </cell>
        </row>
        <row r="368">
          <cell r="C368">
            <v>5607.0000000000036</v>
          </cell>
          <cell r="D368">
            <v>27439.000000000018</v>
          </cell>
        </row>
        <row r="369">
          <cell r="C369">
            <v>55906.000000000095</v>
          </cell>
          <cell r="D369">
            <v>217380.00000000003</v>
          </cell>
        </row>
        <row r="370">
          <cell r="C370">
            <v>3848.0000000000059</v>
          </cell>
          <cell r="D370">
            <v>19264.999999999978</v>
          </cell>
        </row>
        <row r="371">
          <cell r="C371">
            <v>11698.999999999989</v>
          </cell>
          <cell r="D371">
            <v>33243.999999999942</v>
          </cell>
        </row>
        <row r="372">
          <cell r="C372">
            <v>29088.000000000124</v>
          </cell>
          <cell r="D372">
            <v>105459.00000000038</v>
          </cell>
        </row>
        <row r="373">
          <cell r="C373">
            <v>8942</v>
          </cell>
          <cell r="D373">
            <v>48913.000000000015</v>
          </cell>
        </row>
        <row r="374">
          <cell r="C374">
            <v>49581.999999999993</v>
          </cell>
          <cell r="D374">
            <v>116393.99999999939</v>
          </cell>
        </row>
        <row r="375">
          <cell r="C375">
            <v>4412.0000000000064</v>
          </cell>
          <cell r="D375">
            <v>19397.999999999985</v>
          </cell>
        </row>
        <row r="376">
          <cell r="C376">
            <v>24498.999999999967</v>
          </cell>
          <cell r="D376">
            <v>91867.999999999782</v>
          </cell>
        </row>
        <row r="377">
          <cell r="C377">
            <v>243516.99999999872</v>
          </cell>
          <cell r="D377">
            <v>795164.99999999651</v>
          </cell>
        </row>
        <row r="378">
          <cell r="C378">
            <v>2649.0000000000014</v>
          </cell>
          <cell r="D378">
            <v>16634.999999999982</v>
          </cell>
        </row>
        <row r="379">
          <cell r="C379">
            <v>119378.99999999927</v>
          </cell>
          <cell r="D379">
            <v>401465.00000000128</v>
          </cell>
        </row>
        <row r="380">
          <cell r="C380">
            <v>21712.99999999996</v>
          </cell>
          <cell r="D380">
            <v>80521.999999999971</v>
          </cell>
        </row>
        <row r="381">
          <cell r="C381">
            <v>57402.999999999949</v>
          </cell>
          <cell r="D381">
            <v>151616.00000000084</v>
          </cell>
        </row>
        <row r="382">
          <cell r="C382">
            <v>10137.999999999993</v>
          </cell>
          <cell r="D382">
            <v>49420.999999999993</v>
          </cell>
        </row>
        <row r="383">
          <cell r="C383">
            <v>6757.9999999999909</v>
          </cell>
          <cell r="D383">
            <v>20729.999999999975</v>
          </cell>
        </row>
        <row r="384">
          <cell r="C384">
            <v>16731.999999999975</v>
          </cell>
          <cell r="D384">
            <v>60873.000000000073</v>
          </cell>
        </row>
        <row r="394">
          <cell r="C394">
            <v>29052.999999999935</v>
          </cell>
          <cell r="D394">
            <v>33605.000000000058</v>
          </cell>
          <cell r="E394">
            <v>14865.000000000004</v>
          </cell>
          <cell r="F394">
            <v>18094.99999999996</v>
          </cell>
          <cell r="G394">
            <v>50396.99999999976</v>
          </cell>
          <cell r="H394">
            <v>24923.999999999945</v>
          </cell>
          <cell r="I394">
            <v>39714.000000000131</v>
          </cell>
          <cell r="J394">
            <v>22392.999999999975</v>
          </cell>
          <cell r="K394">
            <v>64967.000000000036</v>
          </cell>
          <cell r="L394">
            <v>126554.99999999872</v>
          </cell>
          <cell r="M394">
            <v>13917.999999999971</v>
          </cell>
          <cell r="N394">
            <v>33314.999999999956</v>
          </cell>
          <cell r="O394">
            <v>22526.999999999985</v>
          </cell>
          <cell r="P394">
            <v>31434.999999999913</v>
          </cell>
          <cell r="Q394">
            <v>35038.000000000015</v>
          </cell>
          <cell r="R394">
            <v>30590.999999999993</v>
          </cell>
          <cell r="S394">
            <v>63198.999999999629</v>
          </cell>
          <cell r="T394">
            <v>67151.000000000102</v>
          </cell>
        </row>
        <row r="395">
          <cell r="C395">
            <v>94</v>
          </cell>
          <cell r="D395">
            <v>68.000000000000014</v>
          </cell>
          <cell r="E395">
            <v>60.000000000000021</v>
          </cell>
          <cell r="F395">
            <v>43.000000000000014</v>
          </cell>
          <cell r="G395">
            <v>323.99999999999994</v>
          </cell>
          <cell r="H395">
            <v>44.000000000000007</v>
          </cell>
          <cell r="I395">
            <v>105.00000000000007</v>
          </cell>
          <cell r="J395">
            <v>40.999999999999993</v>
          </cell>
          <cell r="K395">
            <v>170.00000000000006</v>
          </cell>
          <cell r="L395">
            <v>1165.0000000000005</v>
          </cell>
          <cell r="M395">
            <v>243.00000000000003</v>
          </cell>
          <cell r="N395">
            <v>113</v>
          </cell>
          <cell r="O395">
            <v>343.99999999999977</v>
          </cell>
          <cell r="P395">
            <v>322.99999999999994</v>
          </cell>
          <cell r="Q395">
            <v>65.000000000000014</v>
          </cell>
          <cell r="R395">
            <v>253.00000000000003</v>
          </cell>
          <cell r="S395">
            <v>471.00000000000011</v>
          </cell>
          <cell r="T395">
            <v>738.99999999999989</v>
          </cell>
        </row>
        <row r="396">
          <cell r="C396">
            <v>5</v>
          </cell>
          <cell r="D396">
            <v>21.999999999999996</v>
          </cell>
          <cell r="E396">
            <v>10</v>
          </cell>
          <cell r="F396">
            <v>15</v>
          </cell>
          <cell r="G396">
            <v>511</v>
          </cell>
          <cell r="H396">
            <v>108.00000000000003</v>
          </cell>
          <cell r="I396">
            <v>8</v>
          </cell>
          <cell r="J396">
            <v>14</v>
          </cell>
          <cell r="K396">
            <v>55.999999999999993</v>
          </cell>
          <cell r="L396">
            <v>675.99999999999989</v>
          </cell>
          <cell r="M396">
            <v>64.000000000000028</v>
          </cell>
          <cell r="N396">
            <v>103</v>
          </cell>
          <cell r="O396">
            <v>43.999999999999993</v>
          </cell>
          <cell r="P396">
            <v>42.000000000000007</v>
          </cell>
          <cell r="Q396">
            <v>14</v>
          </cell>
          <cell r="R396">
            <v>25</v>
          </cell>
          <cell r="S396">
            <v>78.000000000000014</v>
          </cell>
          <cell r="T396">
            <v>416</v>
          </cell>
        </row>
        <row r="397">
          <cell r="C397">
            <v>19</v>
          </cell>
          <cell r="D397">
            <v>41</v>
          </cell>
          <cell r="E397">
            <v>11</v>
          </cell>
          <cell r="F397">
            <v>93</v>
          </cell>
          <cell r="G397">
            <v>67</v>
          </cell>
          <cell r="H397">
            <v>206.00000000000006</v>
          </cell>
          <cell r="I397">
            <v>51.000000000000007</v>
          </cell>
          <cell r="J397">
            <v>38</v>
          </cell>
          <cell r="K397">
            <v>12.000000000000002</v>
          </cell>
          <cell r="L397">
            <v>2273.9999999999991</v>
          </cell>
          <cell r="M397">
            <v>88.999999999999972</v>
          </cell>
          <cell r="N397">
            <v>482.00000000000006</v>
          </cell>
          <cell r="O397">
            <v>123.00000000000001</v>
          </cell>
          <cell r="P397">
            <v>60.000000000000021</v>
          </cell>
          <cell r="Q397">
            <v>8</v>
          </cell>
          <cell r="R397">
            <v>1582.0000000000005</v>
          </cell>
          <cell r="S397">
            <v>374.99999999999994</v>
          </cell>
          <cell r="T397">
            <v>517.00000000000023</v>
          </cell>
        </row>
        <row r="398">
          <cell r="C398">
            <v>237.99999999999991</v>
          </cell>
          <cell r="D398">
            <v>201.00000000000003</v>
          </cell>
          <cell r="E398">
            <v>135</v>
          </cell>
          <cell r="F398">
            <v>139.00000000000003</v>
          </cell>
          <cell r="G398">
            <v>554</v>
          </cell>
          <cell r="H398">
            <v>576.00000000000023</v>
          </cell>
          <cell r="I398">
            <v>159</v>
          </cell>
          <cell r="J398">
            <v>102</v>
          </cell>
          <cell r="K398">
            <v>237.00000000000009</v>
          </cell>
          <cell r="L398">
            <v>2120.9999999999991</v>
          </cell>
          <cell r="M398">
            <v>243.00000000000003</v>
          </cell>
          <cell r="N398">
            <v>430.00000000000011</v>
          </cell>
          <cell r="O398">
            <v>290.00000000000006</v>
          </cell>
          <cell r="P398">
            <v>121.00000000000003</v>
          </cell>
          <cell r="Q398">
            <v>77</v>
          </cell>
          <cell r="R398">
            <v>233</v>
          </cell>
          <cell r="S398">
            <v>549.99999999999989</v>
          </cell>
          <cell r="T398">
            <v>1136.9999999999993</v>
          </cell>
        </row>
        <row r="399">
          <cell r="C399">
            <v>2182.0000000000005</v>
          </cell>
          <cell r="D399">
            <v>2975.9999999999977</v>
          </cell>
          <cell r="E399">
            <v>1674.9999999999991</v>
          </cell>
          <cell r="F399">
            <v>821.99999999999955</v>
          </cell>
          <cell r="G399">
            <v>5377.0000000000045</v>
          </cell>
          <cell r="H399">
            <v>9457.0000000000146</v>
          </cell>
          <cell r="I399">
            <v>2004.0000000000002</v>
          </cell>
          <cell r="J399">
            <v>5848.9999999999982</v>
          </cell>
          <cell r="K399">
            <v>8240.0000000000036</v>
          </cell>
          <cell r="L399">
            <v>13898.000000000009</v>
          </cell>
          <cell r="M399">
            <v>2226.0000000000018</v>
          </cell>
          <cell r="N399">
            <v>4737.0000000000027</v>
          </cell>
          <cell r="O399">
            <v>2032.9999999999986</v>
          </cell>
          <cell r="P399">
            <v>1750.0000000000016</v>
          </cell>
          <cell r="Q399">
            <v>2921.9999999999991</v>
          </cell>
          <cell r="R399">
            <v>1890</v>
          </cell>
          <cell r="S399">
            <v>7498.99999999999</v>
          </cell>
          <cell r="T399">
            <v>10055.999999999991</v>
          </cell>
        </row>
        <row r="400">
          <cell r="C400">
            <v>16164.000000000005</v>
          </cell>
          <cell r="D400">
            <v>21014.000000000044</v>
          </cell>
          <cell r="E400">
            <v>3860.0000000000036</v>
          </cell>
          <cell r="F400">
            <v>11088.999999999998</v>
          </cell>
          <cell r="G400">
            <v>26950.000000000011</v>
          </cell>
          <cell r="H400">
            <v>9106.0000000000109</v>
          </cell>
          <cell r="I400">
            <v>25785.999999999971</v>
          </cell>
          <cell r="J400">
            <v>10232.999999999984</v>
          </cell>
          <cell r="K400">
            <v>36440.000000000095</v>
          </cell>
          <cell r="L400">
            <v>49861</v>
          </cell>
          <cell r="M400">
            <v>3749.999999999995</v>
          </cell>
          <cell r="N400">
            <v>15428.99999999996</v>
          </cell>
          <cell r="O400">
            <v>7121.9999999999973</v>
          </cell>
          <cell r="P400">
            <v>23229.000000000015</v>
          </cell>
          <cell r="Q400">
            <v>23443.99999999996</v>
          </cell>
          <cell r="R400">
            <v>14396.000000000015</v>
          </cell>
          <cell r="S400">
            <v>25074.999999999985</v>
          </cell>
          <cell r="T400">
            <v>9081.0000000000218</v>
          </cell>
        </row>
        <row r="401">
          <cell r="C401">
            <v>215.00000000000003</v>
          </cell>
          <cell r="D401">
            <v>494.00000000000006</v>
          </cell>
          <cell r="E401">
            <v>225.00000000000006</v>
          </cell>
          <cell r="F401">
            <v>230.00000000000006</v>
          </cell>
          <cell r="G401">
            <v>1069.0000000000002</v>
          </cell>
          <cell r="H401">
            <v>238.99999999999997</v>
          </cell>
          <cell r="I401">
            <v>331.00000000000006</v>
          </cell>
          <cell r="J401">
            <v>140.00000000000003</v>
          </cell>
          <cell r="K401">
            <v>619.00000000000045</v>
          </cell>
          <cell r="L401">
            <v>3197.9999999999977</v>
          </cell>
          <cell r="M401">
            <v>451.00000000000017</v>
          </cell>
          <cell r="N401">
            <v>465.00000000000017</v>
          </cell>
          <cell r="O401">
            <v>569.00000000000034</v>
          </cell>
          <cell r="P401">
            <v>378.00000000000011</v>
          </cell>
          <cell r="Q401">
            <v>328.99999999999994</v>
          </cell>
          <cell r="R401">
            <v>1336.9999999999993</v>
          </cell>
          <cell r="S401">
            <v>1616.0000000000009</v>
          </cell>
          <cell r="T401">
            <v>3905.0000000000005</v>
          </cell>
        </row>
        <row r="402">
          <cell r="C402">
            <v>2037.9999999999995</v>
          </cell>
          <cell r="D402">
            <v>1573.9999999999995</v>
          </cell>
          <cell r="E402">
            <v>1542.0000000000002</v>
          </cell>
          <cell r="F402">
            <v>851.00000000000034</v>
          </cell>
          <cell r="G402">
            <v>1577.0000000000009</v>
          </cell>
          <cell r="H402">
            <v>49.999999999999993</v>
          </cell>
          <cell r="I402">
            <v>628.99999999999955</v>
          </cell>
          <cell r="J402">
            <v>1025.9999999999998</v>
          </cell>
          <cell r="K402">
            <v>3205.999999999995</v>
          </cell>
          <cell r="L402">
            <v>5451.0000000000073</v>
          </cell>
          <cell r="M402">
            <v>744.99999999999966</v>
          </cell>
          <cell r="N402">
            <v>1599.0000000000007</v>
          </cell>
          <cell r="O402">
            <v>983.00000000000011</v>
          </cell>
          <cell r="P402">
            <v>759</v>
          </cell>
          <cell r="Q402">
            <v>1371.9999999999984</v>
          </cell>
          <cell r="R402">
            <v>2105</v>
          </cell>
          <cell r="S402">
            <v>7133.00000000001</v>
          </cell>
          <cell r="T402">
            <v>7222.0000000000027</v>
          </cell>
        </row>
        <row r="403">
          <cell r="C403">
            <v>97</v>
          </cell>
          <cell r="D403">
            <v>143</v>
          </cell>
          <cell r="E403">
            <v>232.00000000000009</v>
          </cell>
          <cell r="F403">
            <v>144.99999999999994</v>
          </cell>
          <cell r="G403">
            <v>260.99999999999994</v>
          </cell>
          <cell r="H403">
            <v>101.99999999999999</v>
          </cell>
          <cell r="I403">
            <v>141.00000000000006</v>
          </cell>
          <cell r="J403">
            <v>96.000000000000043</v>
          </cell>
          <cell r="K403">
            <v>168.99999999999997</v>
          </cell>
          <cell r="L403">
            <v>9475.0000000000036</v>
          </cell>
          <cell r="M403">
            <v>192.99999999999997</v>
          </cell>
          <cell r="N403">
            <v>102.00000000000001</v>
          </cell>
          <cell r="O403">
            <v>213.00000000000003</v>
          </cell>
          <cell r="P403">
            <v>394.99999999999994</v>
          </cell>
          <cell r="Q403">
            <v>109.00000000000006</v>
          </cell>
          <cell r="R403">
            <v>395.00000000000011</v>
          </cell>
          <cell r="S403">
            <v>467.00000000000006</v>
          </cell>
          <cell r="T403">
            <v>1301.9999999999998</v>
          </cell>
        </row>
        <row r="404">
          <cell r="C404">
            <v>90.999999999999972</v>
          </cell>
          <cell r="D404">
            <v>115.00000000000001</v>
          </cell>
          <cell r="E404">
            <v>99.999999999999972</v>
          </cell>
          <cell r="F404">
            <v>275.99999999999983</v>
          </cell>
          <cell r="G404">
            <v>30</v>
          </cell>
          <cell r="H404">
            <v>5</v>
          </cell>
          <cell r="I404">
            <v>154.00000000000003</v>
          </cell>
          <cell r="J404">
            <v>20</v>
          </cell>
          <cell r="K404">
            <v>112.99999999999999</v>
          </cell>
          <cell r="L404">
            <v>371</v>
          </cell>
          <cell r="M404">
            <v>111.00000000000001</v>
          </cell>
          <cell r="N404">
            <v>364.99999999999989</v>
          </cell>
          <cell r="O404">
            <v>928.00000000000057</v>
          </cell>
          <cell r="P404">
            <v>70.000000000000014</v>
          </cell>
          <cell r="Q404">
            <v>57.000000000000014</v>
          </cell>
          <cell r="R404">
            <v>123.99999999999999</v>
          </cell>
          <cell r="S404">
            <v>405.00000000000011</v>
          </cell>
          <cell r="T404">
            <v>601</v>
          </cell>
        </row>
        <row r="405">
          <cell r="C405">
            <v>49.999999999999986</v>
          </cell>
          <cell r="D405">
            <v>65</v>
          </cell>
          <cell r="E405">
            <v>56.000000000000014</v>
          </cell>
          <cell r="F405">
            <v>62.000000000000007</v>
          </cell>
          <cell r="G405">
            <v>32.999999999999993</v>
          </cell>
          <cell r="H405">
            <v>55.999999999999993</v>
          </cell>
          <cell r="I405">
            <v>97</v>
          </cell>
          <cell r="J405">
            <v>62.000000000000007</v>
          </cell>
          <cell r="K405">
            <v>81.000000000000014</v>
          </cell>
          <cell r="L405">
            <v>384.00000000000006</v>
          </cell>
          <cell r="M405">
            <v>97.000000000000028</v>
          </cell>
          <cell r="N405">
            <v>82.000000000000014</v>
          </cell>
          <cell r="O405">
            <v>170.00000000000006</v>
          </cell>
          <cell r="P405">
            <v>97.999999999999986</v>
          </cell>
          <cell r="Q405">
            <v>66</v>
          </cell>
          <cell r="R405">
            <v>72</v>
          </cell>
          <cell r="S405">
            <v>256.00000000000011</v>
          </cell>
          <cell r="T405">
            <v>627.00000000000011</v>
          </cell>
        </row>
        <row r="406">
          <cell r="C406">
            <v>428.00000000000017</v>
          </cell>
          <cell r="D406">
            <v>476.00000000000017</v>
          </cell>
          <cell r="E406">
            <v>437.00000000000006</v>
          </cell>
          <cell r="F406">
            <v>356.99999999999977</v>
          </cell>
          <cell r="G406">
            <v>910.99999999999977</v>
          </cell>
          <cell r="H406">
            <v>841.99999999999966</v>
          </cell>
          <cell r="I406">
            <v>1061.9999999999993</v>
          </cell>
          <cell r="J406">
            <v>621.99999999999977</v>
          </cell>
          <cell r="K406">
            <v>1351.0000000000005</v>
          </cell>
          <cell r="L406">
            <v>11332</v>
          </cell>
          <cell r="M406">
            <v>558.99999999999989</v>
          </cell>
          <cell r="N406">
            <v>648.00000000000045</v>
          </cell>
          <cell r="O406">
            <v>737.99999999999989</v>
          </cell>
          <cell r="P406">
            <v>858.99999999999955</v>
          </cell>
          <cell r="Q406">
            <v>756.99999999999977</v>
          </cell>
          <cell r="R406">
            <v>1336.0000000000002</v>
          </cell>
          <cell r="S406">
            <v>1446.9999999999982</v>
          </cell>
          <cell r="T406">
            <v>4100.9999999999973</v>
          </cell>
        </row>
        <row r="407">
          <cell r="C407">
            <v>2616</v>
          </cell>
          <cell r="D407">
            <v>1565.9999999999993</v>
          </cell>
          <cell r="E407">
            <v>1833.9999999999991</v>
          </cell>
          <cell r="F407">
            <v>1110.0000000000002</v>
          </cell>
          <cell r="G407">
            <v>4121.9999999999982</v>
          </cell>
          <cell r="H407">
            <v>1032</v>
          </cell>
          <cell r="I407">
            <v>3036.9999999999991</v>
          </cell>
          <cell r="J407">
            <v>1850.0000000000014</v>
          </cell>
          <cell r="K407">
            <v>5493</v>
          </cell>
          <cell r="L407">
            <v>9242.0000000000073</v>
          </cell>
          <cell r="M407">
            <v>759.00000000000011</v>
          </cell>
          <cell r="N407">
            <v>1094.0000000000005</v>
          </cell>
          <cell r="O407">
            <v>787.00000000000023</v>
          </cell>
          <cell r="P407">
            <v>878</v>
          </cell>
          <cell r="Q407">
            <v>3094.9999999999991</v>
          </cell>
          <cell r="R407">
            <v>3832.0000000000014</v>
          </cell>
          <cell r="S407">
            <v>7021.0000000000018</v>
          </cell>
          <cell r="T407">
            <v>9022.0000000000055</v>
          </cell>
        </row>
        <row r="408">
          <cell r="C408">
            <v>38</v>
          </cell>
          <cell r="D408">
            <v>33</v>
          </cell>
          <cell r="E408">
            <v>35</v>
          </cell>
          <cell r="F408">
            <v>69.000000000000014</v>
          </cell>
          <cell r="G408">
            <v>30</v>
          </cell>
          <cell r="H408">
            <v>25</v>
          </cell>
          <cell r="I408">
            <v>61</v>
          </cell>
          <cell r="J408">
            <v>62.000000000000014</v>
          </cell>
          <cell r="K408">
            <v>77.000000000000014</v>
          </cell>
          <cell r="L408">
            <v>112.99999999999999</v>
          </cell>
          <cell r="M408">
            <v>49</v>
          </cell>
          <cell r="N408">
            <v>21</v>
          </cell>
          <cell r="O408">
            <v>61.999999999999993</v>
          </cell>
          <cell r="P408">
            <v>27.999999999999996</v>
          </cell>
          <cell r="Q408">
            <v>29</v>
          </cell>
          <cell r="R408">
            <v>41.000000000000007</v>
          </cell>
          <cell r="S408">
            <v>80.000000000000014</v>
          </cell>
          <cell r="T408">
            <v>111</v>
          </cell>
        </row>
        <row r="409">
          <cell r="C409">
            <v>28.000000000000007</v>
          </cell>
          <cell r="D409">
            <v>39</v>
          </cell>
          <cell r="E409">
            <v>46</v>
          </cell>
          <cell r="F409">
            <v>39.000000000000007</v>
          </cell>
          <cell r="G409">
            <v>13</v>
          </cell>
          <cell r="H409">
            <v>30</v>
          </cell>
          <cell r="I409">
            <v>67.000000000000014</v>
          </cell>
          <cell r="J409">
            <v>25</v>
          </cell>
          <cell r="K409">
            <v>52.000000000000007</v>
          </cell>
          <cell r="L409">
            <v>204.00000000000017</v>
          </cell>
          <cell r="M409">
            <v>106.00000000000001</v>
          </cell>
          <cell r="N409">
            <v>96.000000000000028</v>
          </cell>
          <cell r="O409">
            <v>186.00000000000011</v>
          </cell>
          <cell r="P409">
            <v>65</v>
          </cell>
          <cell r="Q409">
            <v>41</v>
          </cell>
          <cell r="R409">
            <v>76.000000000000028</v>
          </cell>
          <cell r="S409">
            <v>323.99999999999989</v>
          </cell>
          <cell r="T409">
            <v>689</v>
          </cell>
        </row>
        <row r="410">
          <cell r="C410">
            <v>1246.0000000000005</v>
          </cell>
          <cell r="D410">
            <v>1169.9999999999991</v>
          </cell>
          <cell r="E410">
            <v>3291.0000000000023</v>
          </cell>
          <cell r="F410">
            <v>1535.0000000000007</v>
          </cell>
          <cell r="G410">
            <v>283</v>
          </cell>
          <cell r="H410">
            <v>106</v>
          </cell>
          <cell r="I410">
            <v>2534.0000000000032</v>
          </cell>
          <cell r="J410">
            <v>431.99999999999989</v>
          </cell>
          <cell r="K410">
            <v>2270.9999999999982</v>
          </cell>
          <cell r="L410">
            <v>2822.9999999999986</v>
          </cell>
          <cell r="M410">
            <v>1543</v>
          </cell>
          <cell r="N410">
            <v>3450.0000000000009</v>
          </cell>
          <cell r="O410">
            <v>3707.9999999999995</v>
          </cell>
          <cell r="P410">
            <v>697.99999999999932</v>
          </cell>
          <cell r="Q410">
            <v>420.00000000000006</v>
          </cell>
          <cell r="R410">
            <v>658.00000000000011</v>
          </cell>
          <cell r="S410">
            <v>3145.9999999999982</v>
          </cell>
          <cell r="T410">
            <v>3444.0000000000032</v>
          </cell>
        </row>
        <row r="411">
          <cell r="C411">
            <v>32.999999999999993</v>
          </cell>
          <cell r="D411">
            <v>36</v>
          </cell>
          <cell r="E411">
            <v>79</v>
          </cell>
          <cell r="F411">
            <v>14.999999999999998</v>
          </cell>
          <cell r="G411">
            <v>20.999999999999996</v>
          </cell>
          <cell r="H411">
            <v>12</v>
          </cell>
          <cell r="I411">
            <v>94.000000000000028</v>
          </cell>
          <cell r="J411">
            <v>35</v>
          </cell>
          <cell r="K411">
            <v>63</v>
          </cell>
          <cell r="L411">
            <v>205</v>
          </cell>
          <cell r="M411">
            <v>100.00000000000004</v>
          </cell>
          <cell r="N411">
            <v>99</v>
          </cell>
          <cell r="O411">
            <v>91</v>
          </cell>
          <cell r="P411">
            <v>53</v>
          </cell>
          <cell r="Q411">
            <v>19</v>
          </cell>
          <cell r="R411">
            <v>27</v>
          </cell>
          <cell r="S411">
            <v>149.00000000000003</v>
          </cell>
          <cell r="T411">
            <v>252</v>
          </cell>
        </row>
        <row r="412">
          <cell r="C412">
            <v>99.000000000000043</v>
          </cell>
          <cell r="D412">
            <v>81.999999999999986</v>
          </cell>
          <cell r="E412">
            <v>97.999999999999986</v>
          </cell>
          <cell r="F412">
            <v>143.00000000000003</v>
          </cell>
          <cell r="G412">
            <v>608</v>
          </cell>
          <cell r="H412">
            <v>28</v>
          </cell>
          <cell r="I412">
            <v>171</v>
          </cell>
          <cell r="J412">
            <v>76.999999999999957</v>
          </cell>
          <cell r="K412">
            <v>152</v>
          </cell>
          <cell r="L412">
            <v>786.0000000000008</v>
          </cell>
          <cell r="M412">
            <v>179.00000000000003</v>
          </cell>
          <cell r="N412">
            <v>109.99999999999999</v>
          </cell>
          <cell r="O412">
            <v>327.99999999999994</v>
          </cell>
          <cell r="P412">
            <v>155</v>
          </cell>
          <cell r="Q412">
            <v>104.00000000000003</v>
          </cell>
          <cell r="R412">
            <v>132.00000000000003</v>
          </cell>
          <cell r="S412">
            <v>495</v>
          </cell>
          <cell r="T412">
            <v>882.00000000000034</v>
          </cell>
        </row>
        <row r="414">
          <cell r="C414">
            <v>4</v>
          </cell>
          <cell r="D414">
            <v>4</v>
          </cell>
          <cell r="E414">
            <v>4</v>
          </cell>
          <cell r="F414">
            <v>4</v>
          </cell>
          <cell r="I414">
            <v>4</v>
          </cell>
          <cell r="J414">
            <v>4</v>
          </cell>
          <cell r="K414">
            <v>4</v>
          </cell>
          <cell r="L414">
            <v>4</v>
          </cell>
          <cell r="O414">
            <v>4</v>
          </cell>
          <cell r="P414">
            <v>4</v>
          </cell>
          <cell r="Q414">
            <v>4</v>
          </cell>
          <cell r="R414">
            <v>5</v>
          </cell>
        </row>
        <row r="415">
          <cell r="C415">
            <v>285.99999999999994</v>
          </cell>
          <cell r="D415">
            <v>393.99999999999983</v>
          </cell>
          <cell r="E415">
            <v>114.00000000000007</v>
          </cell>
          <cell r="F415">
            <v>141.00000000000003</v>
          </cell>
          <cell r="G415">
            <v>652.00000000000011</v>
          </cell>
          <cell r="H415">
            <v>158.99999999999997</v>
          </cell>
          <cell r="I415">
            <v>343.00000000000006</v>
          </cell>
          <cell r="J415">
            <v>168.00000000000009</v>
          </cell>
          <cell r="K415">
            <v>496.00000000000057</v>
          </cell>
          <cell r="L415">
            <v>1680.0000000000014</v>
          </cell>
          <cell r="M415">
            <v>281.00000000000011</v>
          </cell>
          <cell r="N415">
            <v>419.99999999999989</v>
          </cell>
          <cell r="O415">
            <v>402.00000000000011</v>
          </cell>
          <cell r="P415">
            <v>198.00000000000009</v>
          </cell>
          <cell r="Q415">
            <v>194</v>
          </cell>
          <cell r="R415">
            <v>123.00000000000001</v>
          </cell>
          <cell r="S415">
            <v>870.00000000000011</v>
          </cell>
          <cell r="T415">
            <v>1659.9999999999991</v>
          </cell>
        </row>
        <row r="416">
          <cell r="C416">
            <v>66</v>
          </cell>
          <cell r="D416">
            <v>90</v>
          </cell>
          <cell r="E416">
            <v>16</v>
          </cell>
          <cell r="F416">
            <v>25</v>
          </cell>
          <cell r="G416">
            <v>194</v>
          </cell>
          <cell r="H416">
            <v>79</v>
          </cell>
          <cell r="I416">
            <v>105.99999999999999</v>
          </cell>
          <cell r="J416">
            <v>5</v>
          </cell>
          <cell r="K416">
            <v>90.000000000000014</v>
          </cell>
          <cell r="L416">
            <v>284.00000000000017</v>
          </cell>
          <cell r="M416">
            <v>47.999999999999979</v>
          </cell>
          <cell r="N416">
            <v>222.00000000000003</v>
          </cell>
          <cell r="O416">
            <v>46</v>
          </cell>
          <cell r="P416">
            <v>22.000000000000004</v>
          </cell>
          <cell r="Q416">
            <v>7</v>
          </cell>
          <cell r="R416">
            <v>11</v>
          </cell>
          <cell r="S416">
            <v>165.00000000000006</v>
          </cell>
          <cell r="T416">
            <v>151.00000000000006</v>
          </cell>
        </row>
        <row r="417">
          <cell r="C417">
            <v>1</v>
          </cell>
          <cell r="D417">
            <v>10</v>
          </cell>
          <cell r="G417">
            <v>35</v>
          </cell>
          <cell r="H417">
            <v>6</v>
          </cell>
          <cell r="L417">
            <v>11</v>
          </cell>
          <cell r="N417">
            <v>13</v>
          </cell>
          <cell r="O417">
            <v>8</v>
          </cell>
          <cell r="T417">
            <v>4</v>
          </cell>
        </row>
        <row r="418">
          <cell r="C418">
            <v>89</v>
          </cell>
          <cell r="D418">
            <v>160.00000000000003</v>
          </cell>
          <cell r="E418">
            <v>11</v>
          </cell>
          <cell r="F418">
            <v>13</v>
          </cell>
          <cell r="G418">
            <v>200.99999999999997</v>
          </cell>
          <cell r="H418">
            <v>8</v>
          </cell>
          <cell r="I418">
            <v>59</v>
          </cell>
          <cell r="J418">
            <v>28</v>
          </cell>
          <cell r="K418">
            <v>717</v>
          </cell>
          <cell r="L418">
            <v>387.99999999999989</v>
          </cell>
          <cell r="M418">
            <v>111.99999999999999</v>
          </cell>
          <cell r="N418">
            <v>121</v>
          </cell>
          <cell r="O418">
            <v>202.00000000000006</v>
          </cell>
          <cell r="P418">
            <v>17.000000000000004</v>
          </cell>
          <cell r="Q418">
            <v>58.000000000000014</v>
          </cell>
          <cell r="R418">
            <v>42</v>
          </cell>
          <cell r="S418">
            <v>919.00000000000034</v>
          </cell>
          <cell r="T418">
            <v>511.99999999999972</v>
          </cell>
        </row>
        <row r="419">
          <cell r="C419">
            <v>90</v>
          </cell>
          <cell r="D419">
            <v>77</v>
          </cell>
          <cell r="E419">
            <v>84</v>
          </cell>
          <cell r="F419">
            <v>51</v>
          </cell>
          <cell r="G419">
            <v>86</v>
          </cell>
          <cell r="H419">
            <v>3</v>
          </cell>
          <cell r="I419">
            <v>190.00000000000003</v>
          </cell>
          <cell r="J419">
            <v>62</v>
          </cell>
          <cell r="K419">
            <v>57.000000000000007</v>
          </cell>
          <cell r="L419">
            <v>241.99999999999997</v>
          </cell>
          <cell r="M419">
            <v>99.000000000000028</v>
          </cell>
          <cell r="N419">
            <v>196</v>
          </cell>
          <cell r="O419">
            <v>145.00000000000003</v>
          </cell>
          <cell r="P419">
            <v>68.000000000000014</v>
          </cell>
          <cell r="Q419">
            <v>73</v>
          </cell>
          <cell r="R419">
            <v>69.000000000000014</v>
          </cell>
          <cell r="S419">
            <v>150.00000000000006</v>
          </cell>
          <cell r="T419">
            <v>822.99999999999989</v>
          </cell>
        </row>
        <row r="420">
          <cell r="C420">
            <v>113.00000000000001</v>
          </cell>
          <cell r="D420">
            <v>31</v>
          </cell>
          <cell r="E420">
            <v>25</v>
          </cell>
          <cell r="F420">
            <v>49</v>
          </cell>
          <cell r="G420">
            <v>103.00000000000003</v>
          </cell>
          <cell r="H420">
            <v>2</v>
          </cell>
          <cell r="I420">
            <v>131.00000000000003</v>
          </cell>
          <cell r="J420">
            <v>10</v>
          </cell>
          <cell r="K420">
            <v>23.000000000000004</v>
          </cell>
          <cell r="L420">
            <v>230.00000000000006</v>
          </cell>
          <cell r="M420">
            <v>71</v>
          </cell>
          <cell r="N420">
            <v>74.000000000000043</v>
          </cell>
          <cell r="O420">
            <v>101</v>
          </cell>
          <cell r="P420">
            <v>25.000000000000007</v>
          </cell>
          <cell r="Q420">
            <v>16</v>
          </cell>
          <cell r="R420">
            <v>91</v>
          </cell>
          <cell r="S420">
            <v>70.000000000000014</v>
          </cell>
          <cell r="T420">
            <v>486.99999999999972</v>
          </cell>
        </row>
        <row r="421">
          <cell r="C421">
            <v>48.999999999999993</v>
          </cell>
          <cell r="D421">
            <v>68.999999999999986</v>
          </cell>
          <cell r="E421">
            <v>13</v>
          </cell>
          <cell r="F421">
            <v>26</v>
          </cell>
          <cell r="G421">
            <v>233.00000000000006</v>
          </cell>
          <cell r="H421">
            <v>60.000000000000014</v>
          </cell>
          <cell r="I421">
            <v>90.999999999999972</v>
          </cell>
          <cell r="J421">
            <v>47</v>
          </cell>
          <cell r="K421">
            <v>147</v>
          </cell>
          <cell r="L421">
            <v>430.99999999999977</v>
          </cell>
          <cell r="M421">
            <v>80.000000000000014</v>
          </cell>
          <cell r="N421">
            <v>82.000000000000014</v>
          </cell>
          <cell r="O421">
            <v>167</v>
          </cell>
          <cell r="P421">
            <v>43.000000000000007</v>
          </cell>
          <cell r="Q421">
            <v>43</v>
          </cell>
          <cell r="R421">
            <v>64</v>
          </cell>
          <cell r="S421">
            <v>182</v>
          </cell>
          <cell r="T421">
            <v>444.00000000000034</v>
          </cell>
        </row>
        <row r="422">
          <cell r="C422">
            <v>269</v>
          </cell>
          <cell r="D422">
            <v>209.00000000000006</v>
          </cell>
          <cell r="E422">
            <v>44.999999999999993</v>
          </cell>
          <cell r="F422">
            <v>45</v>
          </cell>
          <cell r="G422">
            <v>350.99999999999994</v>
          </cell>
          <cell r="H422">
            <v>90</v>
          </cell>
          <cell r="I422">
            <v>142.00000000000003</v>
          </cell>
          <cell r="J422">
            <v>37</v>
          </cell>
          <cell r="K422">
            <v>247</v>
          </cell>
          <cell r="L422">
            <v>234.99999999999991</v>
          </cell>
          <cell r="M422">
            <v>41.999999999999986</v>
          </cell>
          <cell r="N422">
            <v>215</v>
          </cell>
          <cell r="O422">
            <v>108.00000000000003</v>
          </cell>
          <cell r="P422">
            <v>26.000000000000004</v>
          </cell>
          <cell r="Q422">
            <v>172</v>
          </cell>
          <cell r="R422">
            <v>44</v>
          </cell>
          <cell r="S422">
            <v>251.00000000000006</v>
          </cell>
          <cell r="T422">
            <v>226.00000000000003</v>
          </cell>
        </row>
        <row r="423">
          <cell r="C423">
            <v>20</v>
          </cell>
          <cell r="D423">
            <v>28</v>
          </cell>
          <cell r="E423">
            <v>11</v>
          </cell>
          <cell r="F423">
            <v>16</v>
          </cell>
          <cell r="G423">
            <v>48.999999999999993</v>
          </cell>
          <cell r="H423">
            <v>3</v>
          </cell>
          <cell r="I423">
            <v>27</v>
          </cell>
          <cell r="J423">
            <v>10</v>
          </cell>
          <cell r="K423">
            <v>22</v>
          </cell>
          <cell r="L423">
            <v>113.99999999999999</v>
          </cell>
          <cell r="M423">
            <v>43.999999999999986</v>
          </cell>
          <cell r="N423">
            <v>35.000000000000007</v>
          </cell>
          <cell r="O423">
            <v>65.000000000000014</v>
          </cell>
          <cell r="P423">
            <v>34.999999999999993</v>
          </cell>
          <cell r="Q423">
            <v>11</v>
          </cell>
          <cell r="R423">
            <v>13</v>
          </cell>
          <cell r="S423">
            <v>55.000000000000014</v>
          </cell>
          <cell r="T423">
            <v>162.99999999999997</v>
          </cell>
        </row>
        <row r="424">
          <cell r="C424">
            <v>9</v>
          </cell>
          <cell r="D424">
            <v>12</v>
          </cell>
          <cell r="E424">
            <v>5</v>
          </cell>
          <cell r="G424">
            <v>4</v>
          </cell>
          <cell r="H424">
            <v>23.000000000000004</v>
          </cell>
          <cell r="I424">
            <v>7</v>
          </cell>
          <cell r="K424">
            <v>10</v>
          </cell>
          <cell r="L424">
            <v>217</v>
          </cell>
          <cell r="M424">
            <v>20</v>
          </cell>
          <cell r="N424">
            <v>319</v>
          </cell>
          <cell r="O424">
            <v>19.000000000000004</v>
          </cell>
          <cell r="Q424">
            <v>5</v>
          </cell>
          <cell r="R424">
            <v>7</v>
          </cell>
          <cell r="S424">
            <v>9</v>
          </cell>
          <cell r="T424">
            <v>69.000000000000014</v>
          </cell>
        </row>
        <row r="425">
          <cell r="C425">
            <v>247.00000000000011</v>
          </cell>
          <cell r="D425">
            <v>165</v>
          </cell>
          <cell r="E425">
            <v>59</v>
          </cell>
          <cell r="F425">
            <v>96</v>
          </cell>
          <cell r="G425">
            <v>211</v>
          </cell>
          <cell r="H425">
            <v>151.99999999999997</v>
          </cell>
          <cell r="I425">
            <v>46</v>
          </cell>
          <cell r="J425">
            <v>118</v>
          </cell>
          <cell r="K425">
            <v>226.99999999999997</v>
          </cell>
          <cell r="L425">
            <v>513.00000000000034</v>
          </cell>
          <cell r="M425">
            <v>74</v>
          </cell>
          <cell r="N425">
            <v>160.00000000000003</v>
          </cell>
          <cell r="O425">
            <v>213.00000000000003</v>
          </cell>
          <cell r="P425">
            <v>160.00000000000003</v>
          </cell>
          <cell r="Q425">
            <v>114.99999999999997</v>
          </cell>
          <cell r="R425">
            <v>147</v>
          </cell>
          <cell r="S425">
            <v>117.00000000000001</v>
          </cell>
          <cell r="T425">
            <v>393.99999999999994</v>
          </cell>
        </row>
        <row r="426">
          <cell r="C426">
            <v>228.99999999999997</v>
          </cell>
          <cell r="D426">
            <v>108</v>
          </cell>
          <cell r="E426">
            <v>44</v>
          </cell>
          <cell r="F426">
            <v>12</v>
          </cell>
          <cell r="G426">
            <v>66</v>
          </cell>
          <cell r="H426">
            <v>52</v>
          </cell>
          <cell r="I426">
            <v>38</v>
          </cell>
          <cell r="J426">
            <v>71</v>
          </cell>
          <cell r="K426">
            <v>111</v>
          </cell>
          <cell r="L426">
            <v>463.00000000000006</v>
          </cell>
          <cell r="M426">
            <v>20</v>
          </cell>
          <cell r="N426">
            <v>127</v>
          </cell>
          <cell r="O426">
            <v>104</v>
          </cell>
          <cell r="P426">
            <v>19</v>
          </cell>
          <cell r="Q426">
            <v>75</v>
          </cell>
          <cell r="R426">
            <v>15</v>
          </cell>
          <cell r="S426">
            <v>87</v>
          </cell>
          <cell r="T426">
            <v>365</v>
          </cell>
        </row>
        <row r="427">
          <cell r="C427">
            <v>279.99999999999989</v>
          </cell>
          <cell r="D427">
            <v>103</v>
          </cell>
          <cell r="E427">
            <v>92</v>
          </cell>
          <cell r="F427">
            <v>50.000000000000007</v>
          </cell>
          <cell r="G427">
            <v>436.00000000000017</v>
          </cell>
          <cell r="H427">
            <v>55</v>
          </cell>
          <cell r="I427">
            <v>221</v>
          </cell>
          <cell r="J427">
            <v>22</v>
          </cell>
          <cell r="K427">
            <v>141</v>
          </cell>
          <cell r="L427">
            <v>888.00000000000057</v>
          </cell>
          <cell r="M427">
            <v>131.99999999999997</v>
          </cell>
          <cell r="N427">
            <v>136.00000000000003</v>
          </cell>
          <cell r="O427">
            <v>214.00000000000009</v>
          </cell>
          <cell r="P427">
            <v>32.999999999999993</v>
          </cell>
          <cell r="Q427">
            <v>54.999999999999993</v>
          </cell>
          <cell r="R427">
            <v>158</v>
          </cell>
          <cell r="S427">
            <v>143.99999999999994</v>
          </cell>
          <cell r="T427">
            <v>668.99999999999989</v>
          </cell>
        </row>
        <row r="428">
          <cell r="C428">
            <v>129.00000000000003</v>
          </cell>
          <cell r="D428">
            <v>134</v>
          </cell>
          <cell r="E428">
            <v>50</v>
          </cell>
          <cell r="F428">
            <v>31.000000000000011</v>
          </cell>
          <cell r="G428">
            <v>544.99999999999989</v>
          </cell>
          <cell r="H428">
            <v>145</v>
          </cell>
          <cell r="I428">
            <v>147.00000000000006</v>
          </cell>
          <cell r="J428">
            <v>58.000000000000007</v>
          </cell>
          <cell r="K428">
            <v>241.99999999999994</v>
          </cell>
          <cell r="L428">
            <v>654.00000000000045</v>
          </cell>
          <cell r="M428">
            <v>118.00000000000003</v>
          </cell>
          <cell r="N428">
            <v>185.00000000000003</v>
          </cell>
          <cell r="O428">
            <v>192.00000000000006</v>
          </cell>
          <cell r="P428">
            <v>159.00000000000003</v>
          </cell>
          <cell r="Q428">
            <v>61.999999999999979</v>
          </cell>
          <cell r="R428">
            <v>89.000000000000014</v>
          </cell>
          <cell r="S428">
            <v>223.00000000000006</v>
          </cell>
          <cell r="T428">
            <v>941.99999999999966</v>
          </cell>
        </row>
        <row r="429">
          <cell r="C429">
            <v>40</v>
          </cell>
          <cell r="D429">
            <v>31</v>
          </cell>
          <cell r="E429">
            <v>52</v>
          </cell>
          <cell r="F429">
            <v>9</v>
          </cell>
          <cell r="G429">
            <v>264.99999999999994</v>
          </cell>
          <cell r="H429">
            <v>14.999999999999998</v>
          </cell>
          <cell r="I429">
            <v>37</v>
          </cell>
          <cell r="J429">
            <v>3</v>
          </cell>
          <cell r="K429">
            <v>112</v>
          </cell>
          <cell r="L429">
            <v>123.99999999999999</v>
          </cell>
          <cell r="M429">
            <v>80</v>
          </cell>
          <cell r="N429">
            <v>133.00000000000003</v>
          </cell>
          <cell r="O429">
            <v>87</v>
          </cell>
          <cell r="P429">
            <v>13</v>
          </cell>
          <cell r="Q429">
            <v>15</v>
          </cell>
          <cell r="R429">
            <v>69.999999999999986</v>
          </cell>
          <cell r="S429">
            <v>96.000000000000014</v>
          </cell>
          <cell r="T429">
            <v>569.99999999999989</v>
          </cell>
        </row>
        <row r="430">
          <cell r="C430">
            <v>510.99999999999994</v>
          </cell>
          <cell r="D430">
            <v>718.00000000000011</v>
          </cell>
          <cell r="E430">
            <v>157</v>
          </cell>
          <cell r="F430">
            <v>126.00000000000004</v>
          </cell>
          <cell r="G430">
            <v>1693.0000000000009</v>
          </cell>
          <cell r="H430">
            <v>1066.0000000000005</v>
          </cell>
          <cell r="I430">
            <v>464.00000000000011</v>
          </cell>
          <cell r="J430">
            <v>369</v>
          </cell>
          <cell r="K430">
            <v>1143.0000000000007</v>
          </cell>
          <cell r="L430">
            <v>1946.0000000000011</v>
          </cell>
          <cell r="M430">
            <v>459.99999999999994</v>
          </cell>
          <cell r="N430">
            <v>325.00000000000017</v>
          </cell>
          <cell r="O430">
            <v>602.99999999999989</v>
          </cell>
          <cell r="P430">
            <v>246.99999999999986</v>
          </cell>
          <cell r="Q430">
            <v>574</v>
          </cell>
          <cell r="R430">
            <v>327.99999999999994</v>
          </cell>
          <cell r="S430">
            <v>951.99999999999932</v>
          </cell>
          <cell r="T430">
            <v>1856.0000000000014</v>
          </cell>
        </row>
        <row r="431">
          <cell r="C431">
            <v>144</v>
          </cell>
          <cell r="D431">
            <v>201</v>
          </cell>
          <cell r="E431">
            <v>1</v>
          </cell>
          <cell r="F431">
            <v>5</v>
          </cell>
          <cell r="G431">
            <v>160</v>
          </cell>
          <cell r="H431">
            <v>25</v>
          </cell>
          <cell r="I431">
            <v>247.99999999999997</v>
          </cell>
          <cell r="J431">
            <v>2</v>
          </cell>
          <cell r="K431">
            <v>148.99999999999997</v>
          </cell>
          <cell r="L431">
            <v>410.00000000000011</v>
          </cell>
          <cell r="M431">
            <v>22</v>
          </cell>
          <cell r="N431">
            <v>32</v>
          </cell>
          <cell r="O431">
            <v>26.000000000000007</v>
          </cell>
          <cell r="P431">
            <v>4</v>
          </cell>
          <cell r="Q431">
            <v>3</v>
          </cell>
          <cell r="R431">
            <v>9</v>
          </cell>
          <cell r="S431">
            <v>584.00000000000011</v>
          </cell>
          <cell r="T431">
            <v>163</v>
          </cell>
        </row>
        <row r="432">
          <cell r="C432">
            <v>126.99999999999997</v>
          </cell>
          <cell r="D432">
            <v>104.99999999999999</v>
          </cell>
          <cell r="E432">
            <v>10</v>
          </cell>
          <cell r="F432">
            <v>12.999999999999998</v>
          </cell>
          <cell r="G432">
            <v>497.99999999999994</v>
          </cell>
          <cell r="H432">
            <v>69.999999999999986</v>
          </cell>
          <cell r="I432">
            <v>59.999999999999993</v>
          </cell>
          <cell r="J432">
            <v>43.000000000000007</v>
          </cell>
          <cell r="K432">
            <v>96</v>
          </cell>
          <cell r="L432">
            <v>462.00000000000017</v>
          </cell>
          <cell r="M432">
            <v>50.000000000000007</v>
          </cell>
          <cell r="N432">
            <v>102.99999999999999</v>
          </cell>
          <cell r="O432">
            <v>51.999999999999986</v>
          </cell>
          <cell r="P432">
            <v>31.999999999999993</v>
          </cell>
          <cell r="Q432">
            <v>10</v>
          </cell>
          <cell r="R432">
            <v>11</v>
          </cell>
          <cell r="S432">
            <v>201</v>
          </cell>
          <cell r="T432">
            <v>444.00000000000006</v>
          </cell>
        </row>
        <row r="433">
          <cell r="C433">
            <v>53.999999999999986</v>
          </cell>
          <cell r="D433">
            <v>65</v>
          </cell>
          <cell r="E433">
            <v>31</v>
          </cell>
          <cell r="F433">
            <v>11</v>
          </cell>
          <cell r="G433">
            <v>364.00000000000011</v>
          </cell>
          <cell r="H433">
            <v>109.00000000000004</v>
          </cell>
          <cell r="I433">
            <v>62</v>
          </cell>
          <cell r="J433">
            <v>58.999999999999993</v>
          </cell>
          <cell r="K433">
            <v>159.99999999999997</v>
          </cell>
          <cell r="L433">
            <v>855.99999999999989</v>
          </cell>
          <cell r="M433">
            <v>103.00000000000001</v>
          </cell>
          <cell r="N433">
            <v>146.99999999999997</v>
          </cell>
          <cell r="O433">
            <v>110.00000000000003</v>
          </cell>
          <cell r="P433">
            <v>32.000000000000007</v>
          </cell>
          <cell r="Q433">
            <v>65</v>
          </cell>
          <cell r="R433">
            <v>87</v>
          </cell>
          <cell r="S433">
            <v>440.00000000000006</v>
          </cell>
          <cell r="T433">
            <v>448.00000000000011</v>
          </cell>
        </row>
        <row r="434">
          <cell r="C434">
            <v>264.00000000000006</v>
          </cell>
          <cell r="D434">
            <v>381.99999999999989</v>
          </cell>
          <cell r="E434">
            <v>125.00000000000001</v>
          </cell>
          <cell r="F434">
            <v>129</v>
          </cell>
          <cell r="G434">
            <v>530</v>
          </cell>
          <cell r="H434">
            <v>199.99999999999997</v>
          </cell>
          <cell r="I434">
            <v>535.00000000000011</v>
          </cell>
          <cell r="J434">
            <v>269.99999999999994</v>
          </cell>
          <cell r="K434">
            <v>436.99999999999994</v>
          </cell>
          <cell r="L434">
            <v>1146.0000000000005</v>
          </cell>
          <cell r="M434">
            <v>145</v>
          </cell>
          <cell r="N434">
            <v>269</v>
          </cell>
          <cell r="O434">
            <v>414.00000000000006</v>
          </cell>
          <cell r="P434">
            <v>129.99999999999994</v>
          </cell>
          <cell r="Q434">
            <v>237</v>
          </cell>
          <cell r="R434">
            <v>261</v>
          </cell>
          <cell r="S434">
            <v>445.99999999999994</v>
          </cell>
          <cell r="T434">
            <v>1243</v>
          </cell>
        </row>
        <row r="435">
          <cell r="C435">
            <v>117</v>
          </cell>
          <cell r="D435">
            <v>203</v>
          </cell>
          <cell r="E435">
            <v>58</v>
          </cell>
          <cell r="F435">
            <v>29</v>
          </cell>
          <cell r="G435">
            <v>302</v>
          </cell>
          <cell r="H435">
            <v>114</v>
          </cell>
          <cell r="I435">
            <v>34</v>
          </cell>
          <cell r="J435">
            <v>122</v>
          </cell>
          <cell r="K435">
            <v>1185</v>
          </cell>
          <cell r="L435">
            <v>243.00000000000003</v>
          </cell>
          <cell r="M435">
            <v>21</v>
          </cell>
          <cell r="N435">
            <v>111</v>
          </cell>
          <cell r="O435">
            <v>76.000000000000028</v>
          </cell>
          <cell r="P435">
            <v>3</v>
          </cell>
          <cell r="Q435">
            <v>125</v>
          </cell>
          <cell r="R435">
            <v>43</v>
          </cell>
          <cell r="S435">
            <v>321.00000000000006</v>
          </cell>
          <cell r="T435">
            <v>103</v>
          </cell>
        </row>
        <row r="436">
          <cell r="C436">
            <v>46</v>
          </cell>
          <cell r="D436">
            <v>36.000000000000007</v>
          </cell>
          <cell r="E436">
            <v>34</v>
          </cell>
          <cell r="F436">
            <v>123.00000000000001</v>
          </cell>
          <cell r="G436">
            <v>209</v>
          </cell>
          <cell r="H436">
            <v>25</v>
          </cell>
          <cell r="I436">
            <v>46</v>
          </cell>
          <cell r="J436">
            <v>25</v>
          </cell>
          <cell r="K436">
            <v>92.000000000000014</v>
          </cell>
          <cell r="L436">
            <v>453.00000000000023</v>
          </cell>
          <cell r="M436">
            <v>87.000000000000028</v>
          </cell>
          <cell r="N436">
            <v>107</v>
          </cell>
          <cell r="O436">
            <v>108</v>
          </cell>
          <cell r="P436">
            <v>41</v>
          </cell>
          <cell r="Q436">
            <v>22</v>
          </cell>
          <cell r="R436">
            <v>28</v>
          </cell>
          <cell r="S436">
            <v>122.00000000000001</v>
          </cell>
          <cell r="T436">
            <v>464.99999999999989</v>
          </cell>
        </row>
        <row r="437">
          <cell r="C437">
            <v>68</v>
          </cell>
          <cell r="D437">
            <v>42</v>
          </cell>
          <cell r="E437">
            <v>13</v>
          </cell>
          <cell r="F437">
            <v>10</v>
          </cell>
          <cell r="G437">
            <v>137</v>
          </cell>
          <cell r="H437">
            <v>5</v>
          </cell>
          <cell r="I437">
            <v>64.999999999999986</v>
          </cell>
          <cell r="J437">
            <v>11</v>
          </cell>
          <cell r="K437">
            <v>69.999999999999986</v>
          </cell>
          <cell r="L437">
            <v>195</v>
          </cell>
          <cell r="M437">
            <v>40</v>
          </cell>
          <cell r="N437">
            <v>56</v>
          </cell>
          <cell r="O437">
            <v>93.000000000000014</v>
          </cell>
          <cell r="P437">
            <v>17</v>
          </cell>
          <cell r="Q437">
            <v>46.000000000000007</v>
          </cell>
          <cell r="R437">
            <v>9</v>
          </cell>
          <cell r="S437">
            <v>51.000000000000014</v>
          </cell>
          <cell r="T437">
            <v>191</v>
          </cell>
        </row>
        <row r="438">
          <cell r="C438">
            <v>120.00000000000001</v>
          </cell>
          <cell r="D438">
            <v>113</v>
          </cell>
          <cell r="E438">
            <v>85.000000000000014</v>
          </cell>
          <cell r="F438">
            <v>48</v>
          </cell>
          <cell r="G438">
            <v>331.99999999999994</v>
          </cell>
          <cell r="H438">
            <v>433.99999999999977</v>
          </cell>
          <cell r="I438">
            <v>120</v>
          </cell>
          <cell r="J438">
            <v>125</v>
          </cell>
          <cell r="K438">
            <v>186.99999999999997</v>
          </cell>
          <cell r="L438">
            <v>787</v>
          </cell>
          <cell r="M438">
            <v>261.99999999999994</v>
          </cell>
          <cell r="N438">
            <v>302</v>
          </cell>
          <cell r="O438">
            <v>249.00000000000003</v>
          </cell>
          <cell r="P438">
            <v>145.99999999999997</v>
          </cell>
          <cell r="Q438">
            <v>123</v>
          </cell>
          <cell r="R438">
            <v>353</v>
          </cell>
          <cell r="S438">
            <v>157.00000000000003</v>
          </cell>
          <cell r="T438">
            <v>655</v>
          </cell>
        </row>
        <row r="445">
          <cell r="C445">
            <v>29052.999999999935</v>
          </cell>
          <cell r="D445">
            <v>33605.000000000058</v>
          </cell>
          <cell r="E445">
            <v>14865.000000000004</v>
          </cell>
          <cell r="F445">
            <v>18094.99999999996</v>
          </cell>
          <cell r="G445">
            <v>50396.99999999976</v>
          </cell>
          <cell r="H445">
            <v>24923.999999999945</v>
          </cell>
          <cell r="I445">
            <v>39714.000000000131</v>
          </cell>
          <cell r="J445">
            <v>22392.999999999975</v>
          </cell>
          <cell r="K445">
            <v>64967.000000000036</v>
          </cell>
          <cell r="L445">
            <v>126554.99999999872</v>
          </cell>
          <cell r="M445">
            <v>13917.999999999971</v>
          </cell>
          <cell r="N445">
            <v>33314.999999999956</v>
          </cell>
          <cell r="O445">
            <v>22526.999999999985</v>
          </cell>
          <cell r="P445">
            <v>31434.999999999913</v>
          </cell>
          <cell r="Q445">
            <v>35038.000000000015</v>
          </cell>
          <cell r="R445">
            <v>30590.999999999993</v>
          </cell>
          <cell r="S445">
            <v>63198.999999999629</v>
          </cell>
          <cell r="T445">
            <v>67151.000000000102</v>
          </cell>
        </row>
        <row r="447">
          <cell r="C447">
            <v>2139.9999999999995</v>
          </cell>
          <cell r="D447">
            <v>2506.0000000000023</v>
          </cell>
          <cell r="E447">
            <v>578.00000000000011</v>
          </cell>
          <cell r="F447">
            <v>909.00000000000023</v>
          </cell>
          <cell r="G447">
            <v>3924.9999999999968</v>
          </cell>
          <cell r="H447">
            <v>1197</v>
          </cell>
          <cell r="I447">
            <v>2473.9999999999986</v>
          </cell>
          <cell r="J447">
            <v>1296.0000000000002</v>
          </cell>
          <cell r="K447">
            <v>4778.9999999999991</v>
          </cell>
          <cell r="L447">
            <v>8522.9999999999982</v>
          </cell>
          <cell r="M447">
            <v>899.99999999999886</v>
          </cell>
          <cell r="N447">
            <v>1765.0000000000014</v>
          </cell>
          <cell r="O447">
            <v>1688.9999999999998</v>
          </cell>
          <cell r="P447">
            <v>2021.9999999999998</v>
          </cell>
          <cell r="Q447">
            <v>2138.9999999999995</v>
          </cell>
          <cell r="R447">
            <v>1476.0000000000009</v>
          </cell>
          <cell r="S447">
            <v>5128.0000000000055</v>
          </cell>
          <cell r="T447">
            <v>6424.0000000000073</v>
          </cell>
        </row>
        <row r="448">
          <cell r="C448">
            <v>37</v>
          </cell>
          <cell r="D448">
            <v>164.00000000000003</v>
          </cell>
          <cell r="E448">
            <v>23</v>
          </cell>
          <cell r="F448">
            <v>22</v>
          </cell>
          <cell r="G448">
            <v>1276.0000000000005</v>
          </cell>
          <cell r="H448">
            <v>98.999999999999972</v>
          </cell>
          <cell r="I448">
            <v>146.00000000000006</v>
          </cell>
          <cell r="J448">
            <v>16</v>
          </cell>
          <cell r="K448">
            <v>342.00000000000006</v>
          </cell>
          <cell r="L448">
            <v>1510.9999999999998</v>
          </cell>
          <cell r="M448">
            <v>97.999999999999986</v>
          </cell>
          <cell r="N448">
            <v>215.99999999999997</v>
          </cell>
          <cell r="O448">
            <v>215</v>
          </cell>
          <cell r="P448">
            <v>199.00000000000003</v>
          </cell>
          <cell r="Q448">
            <v>172</v>
          </cell>
          <cell r="R448">
            <v>136.00000000000003</v>
          </cell>
          <cell r="S448">
            <v>307.00000000000006</v>
          </cell>
          <cell r="T448">
            <v>628.00000000000023</v>
          </cell>
        </row>
        <row r="449">
          <cell r="C449">
            <v>1651.9999999999993</v>
          </cell>
          <cell r="D449">
            <v>2335.9999999999991</v>
          </cell>
          <cell r="E449">
            <v>746.00000000000011</v>
          </cell>
          <cell r="F449">
            <v>982.99999999999977</v>
          </cell>
          <cell r="G449">
            <v>3347.9999999999973</v>
          </cell>
          <cell r="H449">
            <v>3250.0000000000014</v>
          </cell>
          <cell r="I449">
            <v>2489</v>
          </cell>
          <cell r="J449">
            <v>1422.0000000000009</v>
          </cell>
          <cell r="K449">
            <v>3735.0000000000009</v>
          </cell>
          <cell r="L449">
            <v>9547.9999999999982</v>
          </cell>
          <cell r="M449">
            <v>1287.0000000000014</v>
          </cell>
          <cell r="N449">
            <v>2786.0000000000005</v>
          </cell>
          <cell r="O449">
            <v>1602.9999999999998</v>
          </cell>
          <cell r="P449">
            <v>1523.9999999999986</v>
          </cell>
          <cell r="Q449">
            <v>1934.9999999999998</v>
          </cell>
          <cell r="R449">
            <v>1080.9999999999991</v>
          </cell>
          <cell r="S449">
            <v>6631.9999999999982</v>
          </cell>
          <cell r="T449">
            <v>9548.9999999999854</v>
          </cell>
        </row>
        <row r="450">
          <cell r="C450">
            <v>33</v>
          </cell>
          <cell r="D450">
            <v>131.99999999999997</v>
          </cell>
          <cell r="E450">
            <v>37</v>
          </cell>
          <cell r="F450">
            <v>20</v>
          </cell>
          <cell r="G450">
            <v>219.00000000000003</v>
          </cell>
          <cell r="H450">
            <v>26.999999999999996</v>
          </cell>
          <cell r="I450">
            <v>237</v>
          </cell>
          <cell r="J450">
            <v>11</v>
          </cell>
          <cell r="K450">
            <v>251.00000000000003</v>
          </cell>
          <cell r="L450">
            <v>484.99999999999994</v>
          </cell>
          <cell r="M450">
            <v>166.99999999999997</v>
          </cell>
          <cell r="N450">
            <v>105</v>
          </cell>
          <cell r="O450">
            <v>125.00000000000001</v>
          </cell>
          <cell r="P450">
            <v>176.99999999999986</v>
          </cell>
          <cell r="Q450">
            <v>136</v>
          </cell>
          <cell r="R450">
            <v>45.999999999999986</v>
          </cell>
          <cell r="S450">
            <v>844</v>
          </cell>
          <cell r="T450">
            <v>795.99999999999898</v>
          </cell>
        </row>
        <row r="451">
          <cell r="C451">
            <v>641.99999999999989</v>
          </cell>
          <cell r="D451">
            <v>686.00000000000011</v>
          </cell>
          <cell r="E451">
            <v>88.999999999999943</v>
          </cell>
          <cell r="F451">
            <v>214.00000000000003</v>
          </cell>
          <cell r="G451">
            <v>1045.0000000000007</v>
          </cell>
          <cell r="H451">
            <v>522</v>
          </cell>
          <cell r="I451">
            <v>497</v>
          </cell>
          <cell r="J451">
            <v>252.99999999999994</v>
          </cell>
          <cell r="K451">
            <v>785.00000000000034</v>
          </cell>
          <cell r="L451">
            <v>1634.9999999999998</v>
          </cell>
          <cell r="M451">
            <v>311.00000000000006</v>
          </cell>
          <cell r="N451">
            <v>494.99999999999966</v>
          </cell>
          <cell r="O451">
            <v>251.00000000000011</v>
          </cell>
          <cell r="P451">
            <v>478</v>
          </cell>
          <cell r="Q451">
            <v>583.00000000000011</v>
          </cell>
          <cell r="R451">
            <v>346</v>
          </cell>
          <cell r="S451">
            <v>1488.0000000000011</v>
          </cell>
          <cell r="T451">
            <v>1379</v>
          </cell>
        </row>
        <row r="452">
          <cell r="C452">
            <v>1508</v>
          </cell>
          <cell r="D452">
            <v>1456.9999999999993</v>
          </cell>
          <cell r="E452">
            <v>461.00000000000006</v>
          </cell>
          <cell r="F452">
            <v>763.00000000000045</v>
          </cell>
          <cell r="G452">
            <v>1731.0000000000007</v>
          </cell>
          <cell r="H452">
            <v>1266.9999999999995</v>
          </cell>
          <cell r="I452">
            <v>1476.9999999999998</v>
          </cell>
          <cell r="J452">
            <v>1018.9999999999997</v>
          </cell>
          <cell r="K452">
            <v>2551.9999999999995</v>
          </cell>
          <cell r="L452">
            <v>4685.0000000000018</v>
          </cell>
          <cell r="M452">
            <v>449</v>
          </cell>
          <cell r="N452">
            <v>1321</v>
          </cell>
          <cell r="O452">
            <v>714.99999999999977</v>
          </cell>
          <cell r="P452">
            <v>1277.9999999999993</v>
          </cell>
          <cell r="Q452">
            <v>1253.0000000000002</v>
          </cell>
          <cell r="R452">
            <v>2430</v>
          </cell>
          <cell r="S452">
            <v>2030.9999999999986</v>
          </cell>
          <cell r="T452">
            <v>2690.9999999999986</v>
          </cell>
        </row>
        <row r="453">
          <cell r="C453">
            <v>538</v>
          </cell>
          <cell r="D453">
            <v>570.00000000000011</v>
          </cell>
          <cell r="E453">
            <v>98.000000000000028</v>
          </cell>
          <cell r="F453">
            <v>227</v>
          </cell>
          <cell r="G453">
            <v>641.00000000000011</v>
          </cell>
          <cell r="H453">
            <v>342.99999999999994</v>
          </cell>
          <cell r="I453">
            <v>471.00000000000011</v>
          </cell>
          <cell r="J453">
            <v>318</v>
          </cell>
          <cell r="K453">
            <v>824.00000000000023</v>
          </cell>
          <cell r="L453">
            <v>1466.9999999999993</v>
          </cell>
          <cell r="M453">
            <v>61.000000000000014</v>
          </cell>
          <cell r="N453">
            <v>554.00000000000011</v>
          </cell>
          <cell r="O453">
            <v>272.99999999999994</v>
          </cell>
          <cell r="P453">
            <v>524.99999999999989</v>
          </cell>
          <cell r="Q453">
            <v>496</v>
          </cell>
          <cell r="R453">
            <v>513</v>
          </cell>
          <cell r="S453">
            <v>421.00000000000011</v>
          </cell>
          <cell r="T453">
            <v>602.00000000000011</v>
          </cell>
        </row>
        <row r="454">
          <cell r="C454">
            <v>2581.9999999999991</v>
          </cell>
          <cell r="D454">
            <v>2593.9999999999991</v>
          </cell>
          <cell r="E454">
            <v>2973.0000000000005</v>
          </cell>
          <cell r="F454">
            <v>1939.9999999999998</v>
          </cell>
          <cell r="G454">
            <v>2274</v>
          </cell>
          <cell r="H454">
            <v>1472.0000000000005</v>
          </cell>
          <cell r="I454">
            <v>3875.0000000000005</v>
          </cell>
          <cell r="J454">
            <v>1816.9999999999998</v>
          </cell>
          <cell r="K454">
            <v>4503.9999999999982</v>
          </cell>
          <cell r="L454">
            <v>6793.9999999999864</v>
          </cell>
          <cell r="M454">
            <v>1582.9999999999998</v>
          </cell>
          <cell r="N454">
            <v>3066</v>
          </cell>
          <cell r="O454">
            <v>2268.9999999999991</v>
          </cell>
          <cell r="P454">
            <v>2329.9999999999986</v>
          </cell>
          <cell r="Q454">
            <v>2948.0000000000023</v>
          </cell>
          <cell r="R454">
            <v>1783.9999999999995</v>
          </cell>
          <cell r="S454">
            <v>2998.9999999999991</v>
          </cell>
          <cell r="T454">
            <v>1777.9999999999986</v>
          </cell>
        </row>
        <row r="455">
          <cell r="C455">
            <v>100</v>
          </cell>
          <cell r="D455">
            <v>147.99999999999997</v>
          </cell>
          <cell r="E455">
            <v>200.00000000000009</v>
          </cell>
          <cell r="F455">
            <v>232.00000000000009</v>
          </cell>
          <cell r="G455">
            <v>321.99999999999994</v>
          </cell>
          <cell r="H455">
            <v>118.99999999999997</v>
          </cell>
          <cell r="I455">
            <v>171.00000000000006</v>
          </cell>
          <cell r="J455">
            <v>59.999999999999993</v>
          </cell>
          <cell r="K455">
            <v>426.99999999999994</v>
          </cell>
          <cell r="L455">
            <v>594.99999999999989</v>
          </cell>
          <cell r="M455">
            <v>90</v>
          </cell>
          <cell r="N455">
            <v>177.00000000000009</v>
          </cell>
          <cell r="O455">
            <v>110.00000000000003</v>
          </cell>
          <cell r="P455">
            <v>458.00000000000006</v>
          </cell>
          <cell r="Q455">
            <v>158</v>
          </cell>
          <cell r="R455">
            <v>122</v>
          </cell>
          <cell r="S455">
            <v>568.00000000000034</v>
          </cell>
          <cell r="T455">
            <v>354.99999999999994</v>
          </cell>
        </row>
        <row r="456">
          <cell r="C456">
            <v>417.00000000000023</v>
          </cell>
          <cell r="D456">
            <v>754</v>
          </cell>
          <cell r="E456">
            <v>420.99999999999989</v>
          </cell>
          <cell r="F456">
            <v>409.99999999999972</v>
          </cell>
          <cell r="G456">
            <v>2528.0000000000018</v>
          </cell>
          <cell r="H456">
            <v>427.00000000000017</v>
          </cell>
          <cell r="I456">
            <v>1342.0000000000018</v>
          </cell>
          <cell r="J456">
            <v>736.00000000000034</v>
          </cell>
          <cell r="K456">
            <v>2135.9999999999991</v>
          </cell>
          <cell r="L456">
            <v>4196.0000000000018</v>
          </cell>
          <cell r="M456">
            <v>639.00000000000023</v>
          </cell>
          <cell r="N456">
            <v>829.00000000000045</v>
          </cell>
          <cell r="O456">
            <v>823.9999999999992</v>
          </cell>
          <cell r="P456">
            <v>1281.9999999999991</v>
          </cell>
          <cell r="Q456">
            <v>1379.0000000000016</v>
          </cell>
          <cell r="R456">
            <v>718.99999999999989</v>
          </cell>
          <cell r="S456">
            <v>2445.9999999999986</v>
          </cell>
          <cell r="T456">
            <v>3013.9999999999977</v>
          </cell>
        </row>
        <row r="457">
          <cell r="C457">
            <v>10895.999999999995</v>
          </cell>
          <cell r="D457">
            <v>10859.999999999998</v>
          </cell>
          <cell r="E457">
            <v>5639.0000000000146</v>
          </cell>
          <cell r="F457">
            <v>7125.0000000000045</v>
          </cell>
          <cell r="G457">
            <v>15386.999999999993</v>
          </cell>
          <cell r="H457">
            <v>7212.0000000000082</v>
          </cell>
          <cell r="I457">
            <v>13592.000000000016</v>
          </cell>
          <cell r="J457">
            <v>8302.0000000000091</v>
          </cell>
          <cell r="K457">
            <v>21783.000000000025</v>
          </cell>
          <cell r="L457">
            <v>44873.999999999978</v>
          </cell>
          <cell r="M457">
            <v>4015.0000000000086</v>
          </cell>
          <cell r="N457">
            <v>11379.000000000018</v>
          </cell>
          <cell r="O457">
            <v>7638.0000000000018</v>
          </cell>
          <cell r="P457">
            <v>10774.999999999996</v>
          </cell>
          <cell r="Q457">
            <v>12929.000000000022</v>
          </cell>
          <cell r="R457">
            <v>13574.99999999998</v>
          </cell>
          <cell r="S457">
            <v>18342.000000000025</v>
          </cell>
          <cell r="T457">
            <v>19194.000000000018</v>
          </cell>
        </row>
        <row r="458">
          <cell r="C458">
            <v>38</v>
          </cell>
          <cell r="D458">
            <v>116.00000000000003</v>
          </cell>
          <cell r="E458">
            <v>24</v>
          </cell>
          <cell r="F458">
            <v>20.000000000000004</v>
          </cell>
          <cell r="G458">
            <v>265.00000000000006</v>
          </cell>
          <cell r="H458">
            <v>57</v>
          </cell>
          <cell r="I458">
            <v>110.99999999999997</v>
          </cell>
          <cell r="J458">
            <v>10</v>
          </cell>
          <cell r="K458">
            <v>225.99999999999997</v>
          </cell>
          <cell r="L458">
            <v>549.00000000000034</v>
          </cell>
          <cell r="M458">
            <v>86.999999999999986</v>
          </cell>
          <cell r="N458">
            <v>96.000000000000014</v>
          </cell>
          <cell r="O458">
            <v>174.00000000000006</v>
          </cell>
          <cell r="P458">
            <v>160.99999999999997</v>
          </cell>
          <cell r="Q458">
            <v>112</v>
          </cell>
          <cell r="R458">
            <v>69.000000000000014</v>
          </cell>
          <cell r="S458">
            <v>302.00000000000006</v>
          </cell>
          <cell r="T458">
            <v>232.00000000000006</v>
          </cell>
        </row>
        <row r="459">
          <cell r="C459">
            <v>4499.0000000000036</v>
          </cell>
          <cell r="D459">
            <v>5051.0000000000009</v>
          </cell>
          <cell r="E459">
            <v>2165</v>
          </cell>
          <cell r="F459">
            <v>2812.9999999999977</v>
          </cell>
          <cell r="G459">
            <v>8516.0000000000073</v>
          </cell>
          <cell r="H459">
            <v>3350.9999999999995</v>
          </cell>
          <cell r="I459">
            <v>6529.0000000000045</v>
          </cell>
          <cell r="J459">
            <v>2765.0000000000005</v>
          </cell>
          <cell r="K459">
            <v>10729</v>
          </cell>
          <cell r="L459">
            <v>23312.000000000004</v>
          </cell>
          <cell r="M459">
            <v>2105.0000000000009</v>
          </cell>
          <cell r="N459">
            <v>5925.0000000000055</v>
          </cell>
          <cell r="O459">
            <v>3764.0000000000005</v>
          </cell>
          <cell r="P459">
            <v>4407.0000000000055</v>
          </cell>
          <cell r="Q459">
            <v>5568.9999999999973</v>
          </cell>
          <cell r="R459">
            <v>4443.9999999999964</v>
          </cell>
          <cell r="S459">
            <v>10865.000000000005</v>
          </cell>
          <cell r="T459">
            <v>12569.999999999982</v>
          </cell>
        </row>
        <row r="460">
          <cell r="C460">
            <v>354.00000000000011</v>
          </cell>
          <cell r="D460">
            <v>1418.0000000000002</v>
          </cell>
          <cell r="E460">
            <v>348</v>
          </cell>
          <cell r="F460">
            <v>164.00000000000003</v>
          </cell>
          <cell r="G460">
            <v>2505.9999999999991</v>
          </cell>
          <cell r="H460">
            <v>664.00000000000023</v>
          </cell>
          <cell r="I460">
            <v>877.00000000000102</v>
          </cell>
          <cell r="J460">
            <v>498.0000000000004</v>
          </cell>
          <cell r="K460">
            <v>2385.9999999999986</v>
          </cell>
          <cell r="L460">
            <v>3373.9999999999968</v>
          </cell>
          <cell r="M460">
            <v>555.00000000000034</v>
          </cell>
          <cell r="N460">
            <v>845.00000000000011</v>
          </cell>
          <cell r="O460">
            <v>749.99999999999977</v>
          </cell>
          <cell r="P460">
            <v>1040.0000000000002</v>
          </cell>
          <cell r="Q460">
            <v>903.00000000000034</v>
          </cell>
          <cell r="R460">
            <v>905.99999999999989</v>
          </cell>
          <cell r="S460">
            <v>2592.9999999999977</v>
          </cell>
          <cell r="T460">
            <v>1532.0000000000023</v>
          </cell>
        </row>
        <row r="461">
          <cell r="C461">
            <v>2483.0000000000023</v>
          </cell>
          <cell r="D461">
            <v>3379.9999999999955</v>
          </cell>
          <cell r="E461">
            <v>559</v>
          </cell>
          <cell r="F461">
            <v>1692.0000000000005</v>
          </cell>
          <cell r="G461">
            <v>3742.9999999999968</v>
          </cell>
          <cell r="H461">
            <v>3437.0000000000009</v>
          </cell>
          <cell r="I461">
            <v>3861.0000000000032</v>
          </cell>
          <cell r="J461">
            <v>3014.0000000000009</v>
          </cell>
          <cell r="K461">
            <v>6914.0000000000036</v>
          </cell>
          <cell r="L461">
            <v>7966.0000000000009</v>
          </cell>
          <cell r="M461">
            <v>643.99999999999989</v>
          </cell>
          <cell r="N461">
            <v>2449.9999999999986</v>
          </cell>
          <cell r="O461">
            <v>1072.9999999999998</v>
          </cell>
          <cell r="P461">
            <v>3351.9999999999973</v>
          </cell>
          <cell r="Q461">
            <v>3075.0000000000018</v>
          </cell>
          <cell r="R461">
            <v>2228</v>
          </cell>
          <cell r="S461">
            <v>4885.0000000000018</v>
          </cell>
          <cell r="T461">
            <v>2647.0000000000027</v>
          </cell>
        </row>
        <row r="462">
          <cell r="C462">
            <v>165.00000000000006</v>
          </cell>
          <cell r="D462">
            <v>363.99999999999983</v>
          </cell>
          <cell r="E462">
            <v>162.00000000000003</v>
          </cell>
          <cell r="F462">
            <v>67</v>
          </cell>
          <cell r="G462">
            <v>986.00000000000034</v>
          </cell>
          <cell r="H462">
            <v>246.00000000000003</v>
          </cell>
          <cell r="I462">
            <v>363.99999999999983</v>
          </cell>
          <cell r="J462">
            <v>142</v>
          </cell>
          <cell r="K462">
            <v>729</v>
          </cell>
          <cell r="L462">
            <v>2645.9999999999941</v>
          </cell>
          <cell r="M462">
            <v>475.00000000000023</v>
          </cell>
          <cell r="N462">
            <v>307.00000000000011</v>
          </cell>
          <cell r="O462">
            <v>433.00000000000017</v>
          </cell>
          <cell r="P462">
            <v>327</v>
          </cell>
          <cell r="Q462">
            <v>259.99999999999983</v>
          </cell>
          <cell r="R462">
            <v>260.99999999999994</v>
          </cell>
          <cell r="S462">
            <v>1428.0000000000014</v>
          </cell>
          <cell r="T462">
            <v>775.99999999999943</v>
          </cell>
        </row>
        <row r="463">
          <cell r="C463">
            <v>297</v>
          </cell>
          <cell r="D463">
            <v>272</v>
          </cell>
          <cell r="E463">
            <v>33.000000000000007</v>
          </cell>
          <cell r="F463">
            <v>182</v>
          </cell>
          <cell r="G463">
            <v>360.00000000000011</v>
          </cell>
          <cell r="H463">
            <v>524.00000000000011</v>
          </cell>
          <cell r="I463">
            <v>259.99999999999994</v>
          </cell>
          <cell r="J463">
            <v>184.99999999999997</v>
          </cell>
          <cell r="K463">
            <v>473.99999999999977</v>
          </cell>
          <cell r="L463">
            <v>1140.9999999999998</v>
          </cell>
          <cell r="M463">
            <v>121.99999999999999</v>
          </cell>
          <cell r="N463">
            <v>386.00000000000023</v>
          </cell>
          <cell r="O463">
            <v>240.00000000000003</v>
          </cell>
          <cell r="P463">
            <v>285.99999999999994</v>
          </cell>
          <cell r="Q463">
            <v>289</v>
          </cell>
          <cell r="R463">
            <v>170.99999999999997</v>
          </cell>
          <cell r="S463">
            <v>494.00000000000057</v>
          </cell>
          <cell r="T463">
            <v>1042.0000000000002</v>
          </cell>
        </row>
        <row r="464">
          <cell r="C464">
            <v>672</v>
          </cell>
          <cell r="D464">
            <v>796.99999999999966</v>
          </cell>
          <cell r="E464">
            <v>309.00000000000011</v>
          </cell>
          <cell r="F464">
            <v>311.99999999999983</v>
          </cell>
          <cell r="G464">
            <v>1324.9999999999993</v>
          </cell>
          <cell r="H464">
            <v>710.00000000000057</v>
          </cell>
          <cell r="I464">
            <v>940.99999999999955</v>
          </cell>
          <cell r="J464">
            <v>529</v>
          </cell>
          <cell r="K464">
            <v>1391.0000000000007</v>
          </cell>
          <cell r="L464">
            <v>3254.0000000000032</v>
          </cell>
          <cell r="M464">
            <v>329.99999999999994</v>
          </cell>
          <cell r="N464">
            <v>613.00000000000023</v>
          </cell>
          <cell r="O464">
            <v>381.00000000000023</v>
          </cell>
          <cell r="P464">
            <v>814.00000000000011</v>
          </cell>
          <cell r="Q464">
            <v>701.99999999999977</v>
          </cell>
          <cell r="R464">
            <v>284.00000000000006</v>
          </cell>
          <cell r="S464">
            <v>1426.0000000000011</v>
          </cell>
          <cell r="T464">
            <v>1942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C4">
            <v>2418806.9999999921</v>
          </cell>
          <cell r="D4">
            <v>213542.00000000131</v>
          </cell>
        </row>
        <row r="5">
          <cell r="C5">
            <v>45616.000000000095</v>
          </cell>
          <cell r="D5">
            <v>4160.0000000000073</v>
          </cell>
        </row>
        <row r="6">
          <cell r="C6">
            <v>11252.000000000018</v>
          </cell>
          <cell r="D6">
            <v>2063.9999999999995</v>
          </cell>
        </row>
        <row r="7">
          <cell r="C7">
            <v>4858.0000000000009</v>
          </cell>
          <cell r="D7">
            <v>1384.0000000000007</v>
          </cell>
        </row>
        <row r="8">
          <cell r="C8">
            <v>36870.999999999942</v>
          </cell>
          <cell r="D8">
            <v>3136.9999999999927</v>
          </cell>
        </row>
        <row r="9">
          <cell r="C9">
            <v>212857.99999999919</v>
          </cell>
          <cell r="D9">
            <v>20599.000000000044</v>
          </cell>
        </row>
        <row r="10">
          <cell r="C10">
            <v>401262.99999999936</v>
          </cell>
          <cell r="D10">
            <v>34180.000000000255</v>
          </cell>
        </row>
        <row r="11">
          <cell r="C11">
            <v>120469.99999999974</v>
          </cell>
          <cell r="D11">
            <v>5304</v>
          </cell>
        </row>
        <row r="12">
          <cell r="C12">
            <v>157318.99999999997</v>
          </cell>
          <cell r="D12">
            <v>14467.000000000007</v>
          </cell>
        </row>
        <row r="13">
          <cell r="C13">
            <v>113380.99999999967</v>
          </cell>
          <cell r="D13">
            <v>21780.999999999971</v>
          </cell>
        </row>
        <row r="14">
          <cell r="C14">
            <v>57046.999999999935</v>
          </cell>
          <cell r="D14">
            <v>3730</v>
          </cell>
        </row>
        <row r="15">
          <cell r="C15">
            <v>12390.000000000025</v>
          </cell>
          <cell r="D15">
            <v>1728.0000000000014</v>
          </cell>
        </row>
        <row r="16">
          <cell r="C16">
            <v>96314.999999999636</v>
          </cell>
          <cell r="D16">
            <v>9626.9999999999836</v>
          </cell>
        </row>
        <row r="17">
          <cell r="C17">
            <v>197773.00000000012</v>
          </cell>
          <cell r="D17">
            <v>8812.0000000000109</v>
          </cell>
        </row>
        <row r="18">
          <cell r="C18">
            <v>12812.999999999995</v>
          </cell>
          <cell r="D18">
            <v>491.99999999999994</v>
          </cell>
        </row>
        <row r="19">
          <cell r="C19">
            <v>33239.000000000022</v>
          </cell>
          <cell r="D19">
            <v>1623.000000000002</v>
          </cell>
        </row>
        <row r="20">
          <cell r="C20">
            <v>187766.99999999977</v>
          </cell>
          <cell r="D20">
            <v>28125.999999999935</v>
          </cell>
        </row>
        <row r="21">
          <cell r="C21">
            <v>14424.999999999975</v>
          </cell>
          <cell r="D21">
            <v>1147.0000000000011</v>
          </cell>
        </row>
        <row r="22">
          <cell r="C22">
            <v>28419.999999999978</v>
          </cell>
          <cell r="D22">
            <v>5277.0000000000255</v>
          </cell>
        </row>
        <row r="24">
          <cell r="C24">
            <v>124.00000000000001</v>
          </cell>
          <cell r="D24">
            <v>1.0000000000000002</v>
          </cell>
        </row>
        <row r="25">
          <cell r="C25">
            <v>78663.000000000073</v>
          </cell>
          <cell r="D25">
            <v>4312.0000000000073</v>
          </cell>
        </row>
        <row r="26">
          <cell r="C26">
            <v>16250.999999999993</v>
          </cell>
          <cell r="D26">
            <v>563</v>
          </cell>
        </row>
        <row r="27">
          <cell r="C27">
            <v>1942</v>
          </cell>
          <cell r="D27">
            <v>5</v>
          </cell>
        </row>
        <row r="28">
          <cell r="C28">
            <v>41314.000000000029</v>
          </cell>
          <cell r="D28">
            <v>1494.0000000000005</v>
          </cell>
        </row>
        <row r="29">
          <cell r="C29">
            <v>50890.000000000007</v>
          </cell>
          <cell r="D29">
            <v>1462.9999999999977</v>
          </cell>
        </row>
        <row r="30">
          <cell r="C30">
            <v>33530.999999999956</v>
          </cell>
          <cell r="D30">
            <v>5799.9999999999909</v>
          </cell>
        </row>
        <row r="31">
          <cell r="C31">
            <v>30996.000000000055</v>
          </cell>
          <cell r="D31">
            <v>3107.0000000000014</v>
          </cell>
        </row>
        <row r="32">
          <cell r="C32">
            <v>17592</v>
          </cell>
          <cell r="D32">
            <v>1389.9999999999998</v>
          </cell>
        </row>
        <row r="33">
          <cell r="C33">
            <v>9788.0000000000091</v>
          </cell>
          <cell r="D33">
            <v>912.00000000000023</v>
          </cell>
        </row>
        <row r="34">
          <cell r="C34">
            <v>2518.9999999999995</v>
          </cell>
          <cell r="D34">
            <v>95</v>
          </cell>
        </row>
        <row r="35">
          <cell r="C35">
            <v>16431.999999999985</v>
          </cell>
          <cell r="D35">
            <v>1592.9999999999991</v>
          </cell>
        </row>
        <row r="36">
          <cell r="C36">
            <v>10887</v>
          </cell>
          <cell r="D36">
            <v>180.00000000000006</v>
          </cell>
        </row>
        <row r="37">
          <cell r="C37">
            <v>29640.000000000007</v>
          </cell>
          <cell r="D37">
            <v>1349.0000000000025</v>
          </cell>
        </row>
        <row r="38">
          <cell r="C38">
            <v>44141.000000000146</v>
          </cell>
          <cell r="D38">
            <v>3061.9999999999995</v>
          </cell>
        </row>
        <row r="39">
          <cell r="C39">
            <v>12195.999999999993</v>
          </cell>
          <cell r="D39">
            <v>980.00000000000023</v>
          </cell>
        </row>
        <row r="40">
          <cell r="C40">
            <v>89776.000000000029</v>
          </cell>
          <cell r="D40">
            <v>5515.9999999999745</v>
          </cell>
        </row>
        <row r="41">
          <cell r="C41">
            <v>15243.000000000005</v>
          </cell>
          <cell r="D41">
            <v>1522.0000000000002</v>
          </cell>
        </row>
        <row r="42">
          <cell r="C42">
            <v>22480.000000000047</v>
          </cell>
          <cell r="D42">
            <v>2443.9999999999995</v>
          </cell>
        </row>
        <row r="43">
          <cell r="C43">
            <v>20426.000000000007</v>
          </cell>
          <cell r="D43">
            <v>1212.9999999999993</v>
          </cell>
        </row>
        <row r="44">
          <cell r="C44">
            <v>56623.000000000065</v>
          </cell>
          <cell r="D44">
            <v>2902.0000000000036</v>
          </cell>
        </row>
        <row r="45">
          <cell r="C45">
            <v>5698.9999999999991</v>
          </cell>
          <cell r="D45">
            <v>180</v>
          </cell>
        </row>
        <row r="46">
          <cell r="C46">
            <v>35697.000000000029</v>
          </cell>
          <cell r="D46">
            <v>1467.0000000000014</v>
          </cell>
        </row>
        <row r="47">
          <cell r="C47">
            <v>13694.000000000007</v>
          </cell>
          <cell r="D47">
            <v>683</v>
          </cell>
        </row>
        <row r="48">
          <cell r="C48">
            <v>18185.999999999993</v>
          </cell>
          <cell r="D48">
            <v>3670.9999999999973</v>
          </cell>
        </row>
        <row r="53">
          <cell r="C53">
            <v>2418806.9999999921</v>
          </cell>
          <cell r="D53">
            <v>213542.00000000131</v>
          </cell>
        </row>
        <row r="55">
          <cell r="C55">
            <v>189386.99999999953</v>
          </cell>
          <cell r="D55">
            <v>19727.999999999978</v>
          </cell>
        </row>
        <row r="56">
          <cell r="C56">
            <v>33889.000000000044</v>
          </cell>
          <cell r="D56">
            <v>3853.0000000000045</v>
          </cell>
        </row>
        <row r="57">
          <cell r="C57">
            <v>169326.99999999933</v>
          </cell>
          <cell r="D57">
            <v>13332.999999999962</v>
          </cell>
        </row>
        <row r="58">
          <cell r="C58">
            <v>14302.000000000024</v>
          </cell>
          <cell r="D58">
            <v>1963.0000000000009</v>
          </cell>
        </row>
        <row r="59">
          <cell r="C59">
            <v>24892.999999999993</v>
          </cell>
          <cell r="D59">
            <v>2222.9999999999982</v>
          </cell>
        </row>
        <row r="60">
          <cell r="C60">
            <v>89431.00000000048</v>
          </cell>
          <cell r="D60">
            <v>8845.9999999999654</v>
          </cell>
        </row>
        <row r="61">
          <cell r="C61">
            <v>35409.999999999985</v>
          </cell>
          <cell r="D61">
            <v>2772.0000000000018</v>
          </cell>
        </row>
        <row r="62">
          <cell r="C62">
            <v>101445.99999999999</v>
          </cell>
          <cell r="D62">
            <v>11855.000000000011</v>
          </cell>
        </row>
        <row r="63">
          <cell r="C63">
            <v>17102.999999999996</v>
          </cell>
          <cell r="D63">
            <v>1416</v>
          </cell>
        </row>
        <row r="64">
          <cell r="C64">
            <v>100788.00000000022</v>
          </cell>
          <cell r="D64">
            <v>10035.999999999989</v>
          </cell>
        </row>
        <row r="65">
          <cell r="C65">
            <v>753702.00000000396</v>
          </cell>
          <cell r="D65">
            <v>61737.999999999185</v>
          </cell>
        </row>
        <row r="66">
          <cell r="C66">
            <v>17706.000000000004</v>
          </cell>
          <cell r="D66">
            <v>1170.0000000000016</v>
          </cell>
        </row>
        <row r="67">
          <cell r="C67">
            <v>457200.00000000343</v>
          </cell>
          <cell r="D67">
            <v>35355.999999999869</v>
          </cell>
        </row>
        <row r="68">
          <cell r="C68">
            <v>83486.000000000204</v>
          </cell>
          <cell r="D68">
            <v>6620.9999999999964</v>
          </cell>
        </row>
        <row r="69">
          <cell r="C69">
            <v>152827.00000000015</v>
          </cell>
          <cell r="D69">
            <v>13845.00000000004</v>
          </cell>
        </row>
        <row r="70">
          <cell r="C70">
            <v>69428.000000000102</v>
          </cell>
          <cell r="D70">
            <v>6808.00000000001</v>
          </cell>
        </row>
        <row r="71">
          <cell r="C71">
            <v>28295.99999999992</v>
          </cell>
          <cell r="D71">
            <v>4028.0000000000146</v>
          </cell>
        </row>
        <row r="72">
          <cell r="C72">
            <v>80186.000000000058</v>
          </cell>
          <cell r="D72">
            <v>7951.0000000000027</v>
          </cell>
        </row>
        <row r="81">
          <cell r="C81">
            <v>22806</v>
          </cell>
          <cell r="D81">
            <v>11506</v>
          </cell>
          <cell r="E81">
            <v>2218</v>
          </cell>
          <cell r="F81">
            <v>7507</v>
          </cell>
          <cell r="G81">
            <v>42653</v>
          </cell>
          <cell r="H81">
            <v>32773</v>
          </cell>
          <cell r="I81">
            <v>21133</v>
          </cell>
        </row>
        <row r="82">
          <cell r="C82">
            <v>915</v>
          </cell>
          <cell r="D82">
            <v>734</v>
          </cell>
          <cell r="E82">
            <v>20</v>
          </cell>
          <cell r="F82">
            <v>404</v>
          </cell>
          <cell r="G82">
            <v>535</v>
          </cell>
          <cell r="H82">
            <v>1184</v>
          </cell>
          <cell r="I82">
            <v>696</v>
          </cell>
        </row>
        <row r="83">
          <cell r="C83">
            <v>277</v>
          </cell>
          <cell r="D83">
            <v>145</v>
          </cell>
          <cell r="E83">
            <v>8</v>
          </cell>
          <cell r="F83">
            <v>33</v>
          </cell>
          <cell r="G83">
            <v>53</v>
          </cell>
          <cell r="H83">
            <v>137</v>
          </cell>
          <cell r="I83">
            <v>70</v>
          </cell>
        </row>
        <row r="84">
          <cell r="C84">
            <v>117</v>
          </cell>
          <cell r="D84">
            <v>50</v>
          </cell>
          <cell r="E84">
            <v>2</v>
          </cell>
          <cell r="F84">
            <v>47</v>
          </cell>
          <cell r="G84">
            <v>94</v>
          </cell>
          <cell r="H84">
            <v>100</v>
          </cell>
          <cell r="I84">
            <v>19</v>
          </cell>
        </row>
        <row r="85">
          <cell r="C85">
            <v>500</v>
          </cell>
          <cell r="D85">
            <v>268</v>
          </cell>
          <cell r="E85">
            <v>33</v>
          </cell>
          <cell r="F85">
            <v>97</v>
          </cell>
          <cell r="G85">
            <v>369</v>
          </cell>
          <cell r="H85">
            <v>373</v>
          </cell>
          <cell r="I85">
            <v>140</v>
          </cell>
        </row>
        <row r="86">
          <cell r="C86">
            <v>3668</v>
          </cell>
          <cell r="D86">
            <v>2228</v>
          </cell>
          <cell r="E86">
            <v>49</v>
          </cell>
          <cell r="F86">
            <v>1044</v>
          </cell>
          <cell r="G86">
            <v>2258</v>
          </cell>
          <cell r="H86">
            <v>2674</v>
          </cell>
          <cell r="I86">
            <v>2145</v>
          </cell>
        </row>
        <row r="87">
          <cell r="C87">
            <v>4659</v>
          </cell>
          <cell r="D87">
            <v>2721</v>
          </cell>
          <cell r="E87">
            <v>154</v>
          </cell>
          <cell r="F87">
            <v>1899</v>
          </cell>
          <cell r="G87">
            <v>13569</v>
          </cell>
          <cell r="H87">
            <v>9560</v>
          </cell>
          <cell r="I87">
            <v>5974</v>
          </cell>
        </row>
        <row r="88">
          <cell r="C88">
            <v>661</v>
          </cell>
          <cell r="D88">
            <v>797</v>
          </cell>
          <cell r="E88">
            <v>30</v>
          </cell>
          <cell r="F88">
            <v>182</v>
          </cell>
          <cell r="G88">
            <v>1189</v>
          </cell>
          <cell r="H88">
            <v>1014</v>
          </cell>
          <cell r="I88">
            <v>614</v>
          </cell>
        </row>
        <row r="89">
          <cell r="C89">
            <v>1381</v>
          </cell>
          <cell r="D89">
            <v>284</v>
          </cell>
          <cell r="E89">
            <v>5</v>
          </cell>
          <cell r="F89">
            <v>293</v>
          </cell>
          <cell r="G89">
            <v>4696</v>
          </cell>
          <cell r="H89">
            <v>4676</v>
          </cell>
          <cell r="I89">
            <v>2311</v>
          </cell>
        </row>
        <row r="90">
          <cell r="C90">
            <v>293</v>
          </cell>
          <cell r="D90">
            <v>39</v>
          </cell>
          <cell r="E90">
            <v>14</v>
          </cell>
          <cell r="F90">
            <v>98</v>
          </cell>
          <cell r="G90">
            <v>1062</v>
          </cell>
          <cell r="H90">
            <v>737</v>
          </cell>
          <cell r="I90">
            <v>389</v>
          </cell>
        </row>
        <row r="91">
          <cell r="C91">
            <v>70</v>
          </cell>
          <cell r="D91">
            <v>26</v>
          </cell>
          <cell r="E91">
            <v>6</v>
          </cell>
          <cell r="F91">
            <v>136</v>
          </cell>
          <cell r="G91">
            <v>1385</v>
          </cell>
          <cell r="H91">
            <v>741</v>
          </cell>
          <cell r="I91">
            <v>273</v>
          </cell>
        </row>
        <row r="92">
          <cell r="C92">
            <v>142</v>
          </cell>
          <cell r="D92">
            <v>92</v>
          </cell>
          <cell r="E92">
            <v>3</v>
          </cell>
          <cell r="F92">
            <v>134</v>
          </cell>
          <cell r="G92">
            <v>859</v>
          </cell>
          <cell r="H92">
            <v>487</v>
          </cell>
          <cell r="I92">
            <v>385</v>
          </cell>
        </row>
        <row r="93">
          <cell r="C93">
            <v>498</v>
          </cell>
          <cell r="D93">
            <v>226</v>
          </cell>
          <cell r="E93">
            <v>218</v>
          </cell>
          <cell r="F93">
            <v>537</v>
          </cell>
          <cell r="G93">
            <v>3220</v>
          </cell>
          <cell r="H93">
            <v>1699</v>
          </cell>
          <cell r="I93">
            <v>1194</v>
          </cell>
        </row>
        <row r="94">
          <cell r="C94">
            <v>500</v>
          </cell>
          <cell r="D94">
            <v>316</v>
          </cell>
          <cell r="E94">
            <v>12</v>
          </cell>
          <cell r="F94">
            <v>249</v>
          </cell>
          <cell r="G94">
            <v>1254</v>
          </cell>
          <cell r="H94">
            <v>931</v>
          </cell>
          <cell r="I94">
            <v>550</v>
          </cell>
        </row>
        <row r="95">
          <cell r="C95">
            <v>91</v>
          </cell>
          <cell r="D95">
            <v>74</v>
          </cell>
          <cell r="E95">
            <v>2</v>
          </cell>
          <cell r="F95">
            <v>33</v>
          </cell>
          <cell r="G95">
            <v>173</v>
          </cell>
          <cell r="H95">
            <v>171</v>
          </cell>
          <cell r="I95">
            <v>90</v>
          </cell>
        </row>
        <row r="96">
          <cell r="C96">
            <v>131</v>
          </cell>
          <cell r="D96">
            <v>99</v>
          </cell>
          <cell r="E96">
            <v>8</v>
          </cell>
          <cell r="F96">
            <v>106</v>
          </cell>
          <cell r="G96">
            <v>731</v>
          </cell>
          <cell r="H96">
            <v>452</v>
          </cell>
          <cell r="I96">
            <v>397</v>
          </cell>
        </row>
        <row r="97">
          <cell r="C97">
            <v>435</v>
          </cell>
          <cell r="D97">
            <v>262</v>
          </cell>
          <cell r="E97">
            <v>1394</v>
          </cell>
          <cell r="F97">
            <v>368</v>
          </cell>
          <cell r="G97">
            <v>2995</v>
          </cell>
          <cell r="H97">
            <v>2072</v>
          </cell>
          <cell r="I97">
            <v>1499</v>
          </cell>
        </row>
        <row r="98">
          <cell r="C98">
            <v>100</v>
          </cell>
          <cell r="D98">
            <v>43</v>
          </cell>
          <cell r="E98">
            <v>2</v>
          </cell>
          <cell r="F98">
            <v>88</v>
          </cell>
          <cell r="G98">
            <v>441</v>
          </cell>
          <cell r="H98">
            <v>307</v>
          </cell>
          <cell r="I98">
            <v>228</v>
          </cell>
        </row>
        <row r="99">
          <cell r="C99">
            <v>511</v>
          </cell>
          <cell r="D99">
            <v>161</v>
          </cell>
          <cell r="E99">
            <v>26</v>
          </cell>
          <cell r="F99">
            <v>258</v>
          </cell>
          <cell r="G99">
            <v>1728</v>
          </cell>
          <cell r="H99">
            <v>1218</v>
          </cell>
          <cell r="I99">
            <v>886</v>
          </cell>
        </row>
        <row r="101">
          <cell r="C101">
            <v>0</v>
          </cell>
          <cell r="D101">
            <v>3</v>
          </cell>
          <cell r="E101">
            <v>0</v>
          </cell>
          <cell r="F101">
            <v>0</v>
          </cell>
          <cell r="G101">
            <v>5</v>
          </cell>
          <cell r="H101">
            <v>5</v>
          </cell>
          <cell r="I101">
            <v>2</v>
          </cell>
        </row>
        <row r="102">
          <cell r="C102">
            <v>600</v>
          </cell>
          <cell r="D102">
            <v>267</v>
          </cell>
          <cell r="E102">
            <v>18</v>
          </cell>
          <cell r="F102">
            <v>129</v>
          </cell>
          <cell r="G102">
            <v>884</v>
          </cell>
          <cell r="H102">
            <v>968</v>
          </cell>
          <cell r="I102">
            <v>480</v>
          </cell>
        </row>
        <row r="103">
          <cell r="C103">
            <v>124</v>
          </cell>
          <cell r="D103">
            <v>58</v>
          </cell>
          <cell r="E103">
            <v>7</v>
          </cell>
          <cell r="F103">
            <v>26</v>
          </cell>
          <cell r="G103">
            <v>140</v>
          </cell>
          <cell r="H103">
            <v>161</v>
          </cell>
          <cell r="I103">
            <v>70</v>
          </cell>
        </row>
        <row r="104">
          <cell r="C104">
            <v>1</v>
          </cell>
          <cell r="D104">
            <v>1</v>
          </cell>
          <cell r="E104">
            <v>1</v>
          </cell>
          <cell r="F104">
            <v>0</v>
          </cell>
          <cell r="G104">
            <v>1</v>
          </cell>
          <cell r="H104">
            <v>1</v>
          </cell>
          <cell r="I104">
            <v>0</v>
          </cell>
        </row>
        <row r="105">
          <cell r="C105">
            <v>396</v>
          </cell>
          <cell r="D105">
            <v>92</v>
          </cell>
          <cell r="E105">
            <v>4</v>
          </cell>
          <cell r="F105">
            <v>30</v>
          </cell>
          <cell r="G105">
            <v>306</v>
          </cell>
          <cell r="H105">
            <v>166</v>
          </cell>
          <cell r="I105">
            <v>107</v>
          </cell>
        </row>
        <row r="106">
          <cell r="C106">
            <v>498</v>
          </cell>
          <cell r="D106">
            <v>139</v>
          </cell>
          <cell r="E106">
            <v>6</v>
          </cell>
          <cell r="F106">
            <v>40</v>
          </cell>
          <cell r="G106">
            <v>592</v>
          </cell>
          <cell r="H106">
            <v>319</v>
          </cell>
          <cell r="I106">
            <v>265</v>
          </cell>
        </row>
        <row r="107">
          <cell r="C107">
            <v>428</v>
          </cell>
          <cell r="D107">
            <v>116</v>
          </cell>
          <cell r="E107">
            <v>3</v>
          </cell>
          <cell r="F107">
            <v>13</v>
          </cell>
          <cell r="G107">
            <v>315</v>
          </cell>
          <cell r="H107">
            <v>196</v>
          </cell>
          <cell r="I107">
            <v>200</v>
          </cell>
        </row>
        <row r="108">
          <cell r="C108">
            <v>662</v>
          </cell>
          <cell r="D108">
            <v>286</v>
          </cell>
          <cell r="E108">
            <v>11</v>
          </cell>
          <cell r="F108">
            <v>56</v>
          </cell>
          <cell r="G108">
            <v>371</v>
          </cell>
          <cell r="H108">
            <v>245</v>
          </cell>
          <cell r="I108">
            <v>270</v>
          </cell>
        </row>
        <row r="109">
          <cell r="C109">
            <v>129</v>
          </cell>
          <cell r="D109">
            <v>46</v>
          </cell>
          <cell r="E109">
            <v>10</v>
          </cell>
          <cell r="F109">
            <v>16</v>
          </cell>
          <cell r="G109">
            <v>88</v>
          </cell>
          <cell r="H109">
            <v>55</v>
          </cell>
          <cell r="I109">
            <v>43</v>
          </cell>
        </row>
        <row r="110">
          <cell r="C110">
            <v>184</v>
          </cell>
          <cell r="D110">
            <v>59</v>
          </cell>
          <cell r="E110">
            <v>3</v>
          </cell>
          <cell r="F110">
            <v>39</v>
          </cell>
          <cell r="G110">
            <v>208</v>
          </cell>
          <cell r="H110">
            <v>124</v>
          </cell>
          <cell r="I110">
            <v>85</v>
          </cell>
        </row>
        <row r="111">
          <cell r="C111">
            <v>12</v>
          </cell>
          <cell r="D111">
            <v>3</v>
          </cell>
          <cell r="E111">
            <v>2</v>
          </cell>
          <cell r="F111">
            <v>4</v>
          </cell>
          <cell r="G111">
            <v>9</v>
          </cell>
          <cell r="H111">
            <v>4</v>
          </cell>
          <cell r="I111">
            <v>3</v>
          </cell>
        </row>
        <row r="112">
          <cell r="C112">
            <v>148</v>
          </cell>
          <cell r="D112">
            <v>55</v>
          </cell>
          <cell r="E112">
            <v>11</v>
          </cell>
          <cell r="F112">
            <v>21</v>
          </cell>
          <cell r="G112">
            <v>145</v>
          </cell>
          <cell r="H112">
            <v>107</v>
          </cell>
          <cell r="I112">
            <v>51</v>
          </cell>
        </row>
        <row r="113">
          <cell r="C113">
            <v>29</v>
          </cell>
          <cell r="D113">
            <v>15</v>
          </cell>
          <cell r="E113">
            <v>3</v>
          </cell>
          <cell r="F113">
            <v>4</v>
          </cell>
          <cell r="G113">
            <v>34</v>
          </cell>
          <cell r="H113">
            <v>25</v>
          </cell>
          <cell r="I113">
            <v>8</v>
          </cell>
        </row>
        <row r="114">
          <cell r="C114">
            <v>334</v>
          </cell>
          <cell r="D114">
            <v>124</v>
          </cell>
          <cell r="E114">
            <v>11</v>
          </cell>
          <cell r="F114">
            <v>41</v>
          </cell>
          <cell r="G114">
            <v>207</v>
          </cell>
          <cell r="H114">
            <v>146</v>
          </cell>
          <cell r="I114">
            <v>90</v>
          </cell>
        </row>
        <row r="115">
          <cell r="C115">
            <v>784</v>
          </cell>
          <cell r="D115">
            <v>295</v>
          </cell>
          <cell r="E115">
            <v>16</v>
          </cell>
          <cell r="F115">
            <v>83</v>
          </cell>
          <cell r="G115">
            <v>387</v>
          </cell>
          <cell r="H115">
            <v>354</v>
          </cell>
          <cell r="I115">
            <v>227</v>
          </cell>
        </row>
        <row r="116">
          <cell r="C116">
            <v>84</v>
          </cell>
          <cell r="D116">
            <v>39</v>
          </cell>
          <cell r="E116">
            <v>8</v>
          </cell>
          <cell r="F116">
            <v>25</v>
          </cell>
          <cell r="G116">
            <v>48</v>
          </cell>
          <cell r="H116">
            <v>38</v>
          </cell>
          <cell r="I116">
            <v>25</v>
          </cell>
        </row>
        <row r="117">
          <cell r="C117">
            <v>1827</v>
          </cell>
          <cell r="D117">
            <v>685</v>
          </cell>
          <cell r="E117">
            <v>64</v>
          </cell>
          <cell r="F117">
            <v>586</v>
          </cell>
          <cell r="G117">
            <v>991</v>
          </cell>
          <cell r="H117">
            <v>586</v>
          </cell>
          <cell r="I117">
            <v>660</v>
          </cell>
        </row>
        <row r="118">
          <cell r="C118">
            <v>36</v>
          </cell>
          <cell r="D118">
            <v>13</v>
          </cell>
          <cell r="E118">
            <v>7</v>
          </cell>
          <cell r="F118">
            <v>13</v>
          </cell>
          <cell r="G118">
            <v>51</v>
          </cell>
          <cell r="H118">
            <v>31</v>
          </cell>
          <cell r="I118">
            <v>19</v>
          </cell>
        </row>
        <row r="119">
          <cell r="C119">
            <v>92</v>
          </cell>
          <cell r="D119">
            <v>48</v>
          </cell>
          <cell r="E119">
            <v>7</v>
          </cell>
          <cell r="F119">
            <v>30</v>
          </cell>
          <cell r="G119">
            <v>75</v>
          </cell>
          <cell r="H119">
            <v>44</v>
          </cell>
          <cell r="I119">
            <v>44</v>
          </cell>
        </row>
        <row r="120">
          <cell r="C120">
            <v>276</v>
          </cell>
          <cell r="D120">
            <v>96</v>
          </cell>
          <cell r="E120">
            <v>7</v>
          </cell>
          <cell r="F120">
            <v>89</v>
          </cell>
          <cell r="G120">
            <v>175</v>
          </cell>
          <cell r="H120">
            <v>94</v>
          </cell>
          <cell r="I120">
            <v>102</v>
          </cell>
        </row>
        <row r="121">
          <cell r="C121">
            <v>158</v>
          </cell>
          <cell r="D121">
            <v>59</v>
          </cell>
          <cell r="E121">
            <v>8</v>
          </cell>
          <cell r="F121">
            <v>35</v>
          </cell>
          <cell r="G121">
            <v>106</v>
          </cell>
          <cell r="H121">
            <v>60</v>
          </cell>
          <cell r="I121">
            <v>34</v>
          </cell>
        </row>
        <row r="122">
          <cell r="C122">
            <v>53</v>
          </cell>
          <cell r="D122">
            <v>25</v>
          </cell>
          <cell r="E122">
            <v>1</v>
          </cell>
          <cell r="F122">
            <v>18</v>
          </cell>
          <cell r="G122">
            <v>35</v>
          </cell>
          <cell r="H122">
            <v>23</v>
          </cell>
          <cell r="I122">
            <v>13</v>
          </cell>
        </row>
        <row r="123">
          <cell r="C123">
            <v>584</v>
          </cell>
          <cell r="D123">
            <v>223</v>
          </cell>
          <cell r="E123">
            <v>6</v>
          </cell>
          <cell r="F123">
            <v>65</v>
          </cell>
          <cell r="G123">
            <v>414</v>
          </cell>
          <cell r="H123">
            <v>193</v>
          </cell>
          <cell r="I123">
            <v>226</v>
          </cell>
        </row>
        <row r="124">
          <cell r="C124">
            <v>152</v>
          </cell>
          <cell r="D124">
            <v>60</v>
          </cell>
          <cell r="E124">
            <v>8</v>
          </cell>
          <cell r="F124">
            <v>36</v>
          </cell>
          <cell r="G124">
            <v>211</v>
          </cell>
          <cell r="H124">
            <v>118</v>
          </cell>
          <cell r="I124">
            <v>109</v>
          </cell>
        </row>
        <row r="125">
          <cell r="C125">
            <v>266</v>
          </cell>
          <cell r="D125">
            <v>134</v>
          </cell>
          <cell r="E125">
            <v>10</v>
          </cell>
          <cell r="F125">
            <v>102</v>
          </cell>
          <cell r="G125">
            <v>244</v>
          </cell>
          <cell r="H125">
            <v>177</v>
          </cell>
          <cell r="I125">
            <v>140</v>
          </cell>
        </row>
        <row r="131">
          <cell r="C131">
            <v>22806</v>
          </cell>
          <cell r="D131">
            <v>11506</v>
          </cell>
          <cell r="E131">
            <v>2218</v>
          </cell>
          <cell r="F131">
            <v>7507</v>
          </cell>
          <cell r="G131">
            <v>42653</v>
          </cell>
          <cell r="H131">
            <v>32773</v>
          </cell>
          <cell r="I131">
            <v>21133</v>
          </cell>
        </row>
        <row r="133">
          <cell r="C133">
            <v>2392</v>
          </cell>
          <cell r="D133">
            <v>1120</v>
          </cell>
          <cell r="E133">
            <v>184</v>
          </cell>
          <cell r="F133">
            <v>832</v>
          </cell>
          <cell r="G133">
            <v>2710</v>
          </cell>
          <cell r="H133">
            <v>1899</v>
          </cell>
          <cell r="I133">
            <v>2752</v>
          </cell>
        </row>
        <row r="134">
          <cell r="C134">
            <v>345</v>
          </cell>
          <cell r="D134">
            <v>169</v>
          </cell>
          <cell r="E134">
            <v>18</v>
          </cell>
          <cell r="F134">
            <v>177</v>
          </cell>
          <cell r="G134">
            <v>539</v>
          </cell>
          <cell r="H134">
            <v>621</v>
          </cell>
          <cell r="I134">
            <v>250</v>
          </cell>
        </row>
        <row r="135">
          <cell r="C135">
            <v>2205</v>
          </cell>
          <cell r="D135">
            <v>918</v>
          </cell>
          <cell r="E135">
            <v>177</v>
          </cell>
          <cell r="F135">
            <v>608</v>
          </cell>
          <cell r="G135">
            <v>3417</v>
          </cell>
          <cell r="H135">
            <v>2018</v>
          </cell>
          <cell r="I135">
            <v>1620</v>
          </cell>
        </row>
        <row r="136">
          <cell r="C136">
            <v>327</v>
          </cell>
          <cell r="D136">
            <v>249</v>
          </cell>
          <cell r="E136">
            <v>37</v>
          </cell>
          <cell r="F136">
            <v>172</v>
          </cell>
          <cell r="G136">
            <v>651</v>
          </cell>
          <cell r="H136">
            <v>418</v>
          </cell>
          <cell r="I136">
            <v>196</v>
          </cell>
        </row>
        <row r="137">
          <cell r="C137">
            <v>270</v>
          </cell>
          <cell r="D137">
            <v>97</v>
          </cell>
          <cell r="E137">
            <v>23</v>
          </cell>
          <cell r="F137">
            <v>64</v>
          </cell>
          <cell r="G137">
            <v>321</v>
          </cell>
          <cell r="H137">
            <v>344</v>
          </cell>
          <cell r="I137">
            <v>235</v>
          </cell>
        </row>
        <row r="138">
          <cell r="C138">
            <v>1086</v>
          </cell>
          <cell r="D138">
            <v>623</v>
          </cell>
          <cell r="E138">
            <v>158</v>
          </cell>
          <cell r="F138">
            <v>408</v>
          </cell>
          <cell r="G138">
            <v>1921</v>
          </cell>
          <cell r="H138">
            <v>1407</v>
          </cell>
          <cell r="I138">
            <v>818</v>
          </cell>
        </row>
        <row r="139">
          <cell r="C139">
            <v>296</v>
          </cell>
          <cell r="D139">
            <v>163</v>
          </cell>
          <cell r="E139">
            <v>30</v>
          </cell>
          <cell r="F139">
            <v>114</v>
          </cell>
          <cell r="G139">
            <v>350</v>
          </cell>
          <cell r="H139">
            <v>380</v>
          </cell>
          <cell r="I139">
            <v>364</v>
          </cell>
        </row>
        <row r="140">
          <cell r="C140">
            <v>1244</v>
          </cell>
          <cell r="D140">
            <v>556</v>
          </cell>
          <cell r="E140">
            <v>120</v>
          </cell>
          <cell r="F140">
            <v>670</v>
          </cell>
          <cell r="G140">
            <v>3180</v>
          </cell>
          <cell r="H140">
            <v>2493</v>
          </cell>
          <cell r="I140">
            <v>1486</v>
          </cell>
        </row>
        <row r="141">
          <cell r="C141">
            <v>190</v>
          </cell>
          <cell r="D141">
            <v>57</v>
          </cell>
          <cell r="E141">
            <v>10</v>
          </cell>
          <cell r="F141">
            <v>37</v>
          </cell>
          <cell r="G141">
            <v>206</v>
          </cell>
          <cell r="H141">
            <v>215</v>
          </cell>
          <cell r="I141">
            <v>657</v>
          </cell>
        </row>
        <row r="142">
          <cell r="C142">
            <v>1677</v>
          </cell>
          <cell r="D142">
            <v>820</v>
          </cell>
          <cell r="E142">
            <v>132</v>
          </cell>
          <cell r="F142">
            <v>521</v>
          </cell>
          <cell r="G142">
            <v>2234</v>
          </cell>
          <cell r="H142">
            <v>1642</v>
          </cell>
          <cell r="I142">
            <v>1275</v>
          </cell>
        </row>
        <row r="143">
          <cell r="C143">
            <v>3826</v>
          </cell>
          <cell r="D143">
            <v>2212</v>
          </cell>
          <cell r="E143">
            <v>430</v>
          </cell>
          <cell r="F143">
            <v>1333</v>
          </cell>
          <cell r="G143">
            <v>10872</v>
          </cell>
          <cell r="H143">
            <v>9307</v>
          </cell>
          <cell r="I143">
            <v>3157</v>
          </cell>
        </row>
        <row r="144">
          <cell r="C144">
            <v>150</v>
          </cell>
          <cell r="D144">
            <v>101</v>
          </cell>
          <cell r="E144">
            <v>12</v>
          </cell>
          <cell r="F144">
            <v>72</v>
          </cell>
          <cell r="G144">
            <v>175</v>
          </cell>
          <cell r="H144">
            <v>206</v>
          </cell>
          <cell r="I144">
            <v>296</v>
          </cell>
        </row>
        <row r="145">
          <cell r="C145">
            <v>4006</v>
          </cell>
          <cell r="D145">
            <v>1838</v>
          </cell>
          <cell r="E145">
            <v>433</v>
          </cell>
          <cell r="F145">
            <v>922</v>
          </cell>
          <cell r="G145">
            <v>7837</v>
          </cell>
          <cell r="H145">
            <v>4744</v>
          </cell>
          <cell r="I145">
            <v>3364</v>
          </cell>
        </row>
        <row r="146">
          <cell r="C146">
            <v>1094</v>
          </cell>
          <cell r="D146">
            <v>627</v>
          </cell>
          <cell r="E146">
            <v>101</v>
          </cell>
          <cell r="F146">
            <v>316</v>
          </cell>
          <cell r="G146">
            <v>1673</v>
          </cell>
          <cell r="H146">
            <v>1274</v>
          </cell>
          <cell r="I146">
            <v>687</v>
          </cell>
        </row>
        <row r="147">
          <cell r="C147">
            <v>974</v>
          </cell>
          <cell r="D147">
            <v>458</v>
          </cell>
          <cell r="E147">
            <v>117</v>
          </cell>
          <cell r="F147">
            <v>392</v>
          </cell>
          <cell r="G147">
            <v>2172</v>
          </cell>
          <cell r="H147">
            <v>1889</v>
          </cell>
          <cell r="I147">
            <v>1261</v>
          </cell>
        </row>
        <row r="148">
          <cell r="C148">
            <v>1201</v>
          </cell>
          <cell r="D148">
            <v>599</v>
          </cell>
          <cell r="E148">
            <v>74</v>
          </cell>
          <cell r="F148">
            <v>282</v>
          </cell>
          <cell r="G148">
            <v>1858</v>
          </cell>
          <cell r="H148">
            <v>1324</v>
          </cell>
          <cell r="I148">
            <v>898</v>
          </cell>
        </row>
        <row r="149">
          <cell r="C149">
            <v>508</v>
          </cell>
          <cell r="D149">
            <v>349</v>
          </cell>
          <cell r="E149">
            <v>74</v>
          </cell>
          <cell r="F149">
            <v>227</v>
          </cell>
          <cell r="G149">
            <v>1040</v>
          </cell>
          <cell r="H149">
            <v>965</v>
          </cell>
          <cell r="I149">
            <v>336</v>
          </cell>
        </row>
        <row r="150">
          <cell r="C150">
            <v>1015</v>
          </cell>
          <cell r="D150">
            <v>550</v>
          </cell>
          <cell r="E150">
            <v>88</v>
          </cell>
          <cell r="F150">
            <v>360</v>
          </cell>
          <cell r="G150">
            <v>1497</v>
          </cell>
          <cell r="H150">
            <v>1627</v>
          </cell>
          <cell r="I150">
            <v>1481</v>
          </cell>
        </row>
        <row r="158">
          <cell r="C158">
            <v>1347558.9999999877</v>
          </cell>
          <cell r="D158">
            <v>81046.000000000407</v>
          </cell>
        </row>
        <row r="159">
          <cell r="C159">
            <v>21175.000000000036</v>
          </cell>
          <cell r="D159">
            <v>2184</v>
          </cell>
        </row>
        <row r="160">
          <cell r="C160">
            <v>7582.9999999999982</v>
          </cell>
          <cell r="D160">
            <v>108.99999999999999</v>
          </cell>
        </row>
        <row r="161">
          <cell r="C161">
            <v>970.99999999999955</v>
          </cell>
          <cell r="D161">
            <v>96.999999999999957</v>
          </cell>
        </row>
        <row r="162">
          <cell r="C162">
            <v>29391.999999999956</v>
          </cell>
          <cell r="D162">
            <v>5180.9999999999982</v>
          </cell>
        </row>
        <row r="163">
          <cell r="C163">
            <v>55071.000000000058</v>
          </cell>
          <cell r="D163">
            <v>4112.9999999999973</v>
          </cell>
        </row>
        <row r="164">
          <cell r="C164">
            <v>167743.0000000002</v>
          </cell>
          <cell r="D164">
            <v>10480.999999999965</v>
          </cell>
        </row>
        <row r="165">
          <cell r="C165">
            <v>61086.999999999993</v>
          </cell>
          <cell r="D165">
            <v>5333.9999999999964</v>
          </cell>
        </row>
        <row r="166">
          <cell r="C166">
            <v>159464.00000000058</v>
          </cell>
          <cell r="D166">
            <v>11510.00000000002</v>
          </cell>
        </row>
        <row r="167">
          <cell r="C167">
            <v>15154.000000000007</v>
          </cell>
          <cell r="D167">
            <v>1965.9999999999995</v>
          </cell>
        </row>
        <row r="168">
          <cell r="C168">
            <v>759.99999999999989</v>
          </cell>
          <cell r="D168">
            <v>164</v>
          </cell>
        </row>
        <row r="169">
          <cell r="C169">
            <v>1761.9999999999982</v>
          </cell>
          <cell r="D169">
            <v>252.99999999999997</v>
          </cell>
        </row>
        <row r="170">
          <cell r="C170">
            <v>20532.999999999985</v>
          </cell>
          <cell r="D170">
            <v>1532.0000000000014</v>
          </cell>
        </row>
        <row r="171">
          <cell r="C171">
            <v>166041.99999999997</v>
          </cell>
          <cell r="D171">
            <v>10911.999999999998</v>
          </cell>
        </row>
        <row r="172">
          <cell r="C172">
            <v>11258.000000000002</v>
          </cell>
          <cell r="D172">
            <v>194.99999999999994</v>
          </cell>
        </row>
        <row r="173">
          <cell r="C173">
            <v>13013.999999999991</v>
          </cell>
          <cell r="D173">
            <v>697.00000000000057</v>
          </cell>
        </row>
        <row r="174">
          <cell r="C174">
            <v>131193.00000000041</v>
          </cell>
          <cell r="D174">
            <v>5761.9999999999927</v>
          </cell>
        </row>
        <row r="175">
          <cell r="C175">
            <v>2800.0000000000005</v>
          </cell>
          <cell r="D175">
            <v>282.99999999999977</v>
          </cell>
        </row>
        <row r="176">
          <cell r="C176">
            <v>12097.999999999984</v>
          </cell>
          <cell r="D176">
            <v>1433.9999999999993</v>
          </cell>
        </row>
        <row r="178">
          <cell r="C178">
            <v>26</v>
          </cell>
          <cell r="D178">
            <v>0</v>
          </cell>
        </row>
        <row r="179">
          <cell r="C179">
            <v>23303.000000000018</v>
          </cell>
          <cell r="D179">
            <v>1222.9999999999993</v>
          </cell>
        </row>
        <row r="180">
          <cell r="C180">
            <v>5794</v>
          </cell>
          <cell r="D180">
            <v>286.99999999999983</v>
          </cell>
        </row>
        <row r="181">
          <cell r="C181">
            <v>1</v>
          </cell>
          <cell r="D181">
            <v>4</v>
          </cell>
        </row>
        <row r="182">
          <cell r="C182">
            <v>35274.999999999985</v>
          </cell>
          <cell r="D182">
            <v>927.00000000000034</v>
          </cell>
        </row>
        <row r="183">
          <cell r="C183">
            <v>5241.9999999999973</v>
          </cell>
          <cell r="D183">
            <v>152.99999999999994</v>
          </cell>
        </row>
        <row r="184">
          <cell r="C184">
            <v>17542.000000000007</v>
          </cell>
          <cell r="D184">
            <v>1026.0000000000011</v>
          </cell>
        </row>
        <row r="185">
          <cell r="C185">
            <v>9995.0000000000036</v>
          </cell>
          <cell r="D185">
            <v>660.00000000000023</v>
          </cell>
        </row>
        <row r="186">
          <cell r="C186">
            <v>31002.000000000036</v>
          </cell>
          <cell r="D186">
            <v>657.00000000000023</v>
          </cell>
        </row>
        <row r="187">
          <cell r="C187">
            <v>6620.0000000000036</v>
          </cell>
          <cell r="D187">
            <v>289.99999999999977</v>
          </cell>
        </row>
        <row r="188">
          <cell r="C188">
            <v>1204</v>
          </cell>
          <cell r="D188">
            <v>101.99999999999999</v>
          </cell>
        </row>
        <row r="189">
          <cell r="C189">
            <v>15074.999999999993</v>
          </cell>
          <cell r="D189">
            <v>1655.9999999999986</v>
          </cell>
        </row>
        <row r="190">
          <cell r="C190">
            <v>90820.000000000015</v>
          </cell>
          <cell r="D190">
            <v>1380</v>
          </cell>
        </row>
        <row r="191">
          <cell r="C191">
            <v>15354.999999999993</v>
          </cell>
          <cell r="D191">
            <v>500.9999999999996</v>
          </cell>
        </row>
        <row r="192">
          <cell r="C192">
            <v>11987.000000000011</v>
          </cell>
          <cell r="D192">
            <v>1058.0000000000005</v>
          </cell>
        </row>
        <row r="193">
          <cell r="C193">
            <v>5638.0000000000018</v>
          </cell>
          <cell r="D193">
            <v>526.99999999999977</v>
          </cell>
        </row>
        <row r="194">
          <cell r="C194">
            <v>50067.000000000109</v>
          </cell>
          <cell r="D194">
            <v>2064.9999999999977</v>
          </cell>
        </row>
        <row r="195">
          <cell r="C195">
            <v>22767.000000000018</v>
          </cell>
          <cell r="D195">
            <v>130.00000000000003</v>
          </cell>
        </row>
        <row r="196">
          <cell r="C196">
            <v>23362.000000000047</v>
          </cell>
          <cell r="D196">
            <v>423.00000000000011</v>
          </cell>
        </row>
        <row r="197">
          <cell r="C197">
            <v>9323.9999999999909</v>
          </cell>
          <cell r="D197">
            <v>611.99999999999966</v>
          </cell>
        </row>
        <row r="198">
          <cell r="C198">
            <v>47149.000000000036</v>
          </cell>
          <cell r="D198">
            <v>2649.9999999999991</v>
          </cell>
        </row>
        <row r="199">
          <cell r="C199">
            <v>6152.9999999999991</v>
          </cell>
          <cell r="D199">
            <v>217.99999999999997</v>
          </cell>
        </row>
        <row r="200">
          <cell r="C200">
            <v>10706</v>
          </cell>
          <cell r="D200">
            <v>805.99999999999977</v>
          </cell>
        </row>
        <row r="201">
          <cell r="C201">
            <v>9935.9999999999964</v>
          </cell>
          <cell r="D201">
            <v>274.00000000000017</v>
          </cell>
        </row>
        <row r="202">
          <cell r="C202">
            <v>16115.999999999987</v>
          </cell>
          <cell r="D202">
            <v>1209.9999999999998</v>
          </cell>
        </row>
        <row r="207">
          <cell r="C207">
            <v>1347558.9999999877</v>
          </cell>
          <cell r="D207">
            <v>81046.000000000407</v>
          </cell>
        </row>
        <row r="209">
          <cell r="C209">
            <v>79328.999999999913</v>
          </cell>
          <cell r="D209">
            <v>5453.9999999999991</v>
          </cell>
        </row>
        <row r="210">
          <cell r="C210">
            <v>23407.999999999971</v>
          </cell>
          <cell r="D210">
            <v>1189.0000000000009</v>
          </cell>
        </row>
        <row r="211">
          <cell r="C211">
            <v>93435.000000000538</v>
          </cell>
          <cell r="D211">
            <v>5554.0000000000055</v>
          </cell>
        </row>
        <row r="212">
          <cell r="C212">
            <v>4140.9999999999991</v>
          </cell>
          <cell r="D212">
            <v>597</v>
          </cell>
        </row>
        <row r="213">
          <cell r="C213">
            <v>13964.999999999993</v>
          </cell>
          <cell r="D213">
            <v>1175</v>
          </cell>
        </row>
        <row r="214">
          <cell r="C214">
            <v>47722.999999999956</v>
          </cell>
          <cell r="D214">
            <v>3770.0000000000109</v>
          </cell>
        </row>
        <row r="215">
          <cell r="C215">
            <v>31224.000000000015</v>
          </cell>
          <cell r="D215">
            <v>1212.0000000000005</v>
          </cell>
        </row>
        <row r="216">
          <cell r="C216">
            <v>55266.000000000036</v>
          </cell>
          <cell r="D216">
            <v>4436.9999999999945</v>
          </cell>
        </row>
        <row r="217">
          <cell r="C217">
            <v>21862.999999999996</v>
          </cell>
          <cell r="D217">
            <v>1224</v>
          </cell>
        </row>
        <row r="218">
          <cell r="C218">
            <v>48512.000000000015</v>
          </cell>
          <cell r="D218">
            <v>4019.0000000000082</v>
          </cell>
        </row>
        <row r="219">
          <cell r="C219">
            <v>440568.99999999831</v>
          </cell>
          <cell r="D219">
            <v>19562.999999999927</v>
          </cell>
        </row>
        <row r="220">
          <cell r="C220">
            <v>6242.0000000000045</v>
          </cell>
          <cell r="D220">
            <v>647</v>
          </cell>
        </row>
        <row r="221">
          <cell r="C221">
            <v>240895.00000000038</v>
          </cell>
          <cell r="D221">
            <v>15766.000000000051</v>
          </cell>
        </row>
        <row r="222">
          <cell r="C222">
            <v>47104.999999999978</v>
          </cell>
          <cell r="D222">
            <v>2832.9999999999991</v>
          </cell>
        </row>
        <row r="223">
          <cell r="C223">
            <v>99494.000000000029</v>
          </cell>
          <cell r="D223">
            <v>5263.0000000000173</v>
          </cell>
        </row>
        <row r="224">
          <cell r="C224">
            <v>39699.000000000138</v>
          </cell>
          <cell r="D224">
            <v>3035.0000000000059</v>
          </cell>
        </row>
        <row r="225">
          <cell r="C225">
            <v>10129.999999999993</v>
          </cell>
          <cell r="D225">
            <v>936.00000000000057</v>
          </cell>
        </row>
        <row r="226">
          <cell r="C226">
            <v>44558.999999999927</v>
          </cell>
          <cell r="D226">
            <v>4372.0000000000036</v>
          </cell>
        </row>
        <row r="235">
          <cell r="C235">
            <v>1699</v>
          </cell>
          <cell r="D235">
            <v>1348</v>
          </cell>
          <cell r="E235">
            <v>3001</v>
          </cell>
          <cell r="F235">
            <v>20486</v>
          </cell>
        </row>
        <row r="236">
          <cell r="C236">
            <v>24</v>
          </cell>
          <cell r="D236">
            <v>22</v>
          </cell>
          <cell r="E236">
            <v>110</v>
          </cell>
          <cell r="F236">
            <v>1418</v>
          </cell>
        </row>
        <row r="237">
          <cell r="C237">
            <v>1</v>
          </cell>
          <cell r="D237">
            <v>4</v>
          </cell>
          <cell r="E237">
            <v>13</v>
          </cell>
          <cell r="F237">
            <v>62</v>
          </cell>
        </row>
        <row r="238">
          <cell r="C238">
            <v>0</v>
          </cell>
          <cell r="D238">
            <v>2</v>
          </cell>
          <cell r="E238">
            <v>12</v>
          </cell>
          <cell r="F238">
            <v>22</v>
          </cell>
        </row>
        <row r="239">
          <cell r="C239">
            <v>10</v>
          </cell>
          <cell r="D239">
            <v>170</v>
          </cell>
          <cell r="E239">
            <v>57</v>
          </cell>
          <cell r="F239">
            <v>289</v>
          </cell>
        </row>
        <row r="240">
          <cell r="C240">
            <v>89</v>
          </cell>
          <cell r="D240">
            <v>38</v>
          </cell>
          <cell r="E240">
            <v>421</v>
          </cell>
          <cell r="F240">
            <v>1688</v>
          </cell>
        </row>
        <row r="241">
          <cell r="C241">
            <v>513</v>
          </cell>
          <cell r="D241">
            <v>321</v>
          </cell>
          <cell r="E241">
            <v>730</v>
          </cell>
          <cell r="F241">
            <v>5358</v>
          </cell>
        </row>
        <row r="242">
          <cell r="C242">
            <v>33</v>
          </cell>
          <cell r="D242">
            <v>10</v>
          </cell>
          <cell r="E242">
            <v>33</v>
          </cell>
          <cell r="F242">
            <v>354</v>
          </cell>
        </row>
        <row r="243">
          <cell r="C243">
            <v>329</v>
          </cell>
          <cell r="D243">
            <v>316</v>
          </cell>
          <cell r="E243">
            <v>372</v>
          </cell>
          <cell r="F243">
            <v>3467</v>
          </cell>
        </row>
        <row r="244">
          <cell r="C244">
            <v>15</v>
          </cell>
          <cell r="D244">
            <v>4</v>
          </cell>
          <cell r="E244">
            <v>205</v>
          </cell>
          <cell r="F244">
            <v>90</v>
          </cell>
        </row>
        <row r="245">
          <cell r="C245">
            <v>20</v>
          </cell>
          <cell r="D245">
            <v>2</v>
          </cell>
          <cell r="E245">
            <v>11</v>
          </cell>
          <cell r="F245">
            <v>117</v>
          </cell>
        </row>
        <row r="246">
          <cell r="C246">
            <v>25</v>
          </cell>
          <cell r="D246">
            <v>10</v>
          </cell>
          <cell r="E246">
            <v>31</v>
          </cell>
          <cell r="F246">
            <v>217</v>
          </cell>
        </row>
        <row r="247">
          <cell r="C247">
            <v>66</v>
          </cell>
          <cell r="D247">
            <v>17</v>
          </cell>
          <cell r="E247">
            <v>94</v>
          </cell>
          <cell r="F247">
            <v>630</v>
          </cell>
        </row>
        <row r="248">
          <cell r="C248">
            <v>28</v>
          </cell>
          <cell r="D248">
            <v>18</v>
          </cell>
          <cell r="E248">
            <v>81</v>
          </cell>
          <cell r="F248">
            <v>470</v>
          </cell>
        </row>
        <row r="249">
          <cell r="C249">
            <v>3</v>
          </cell>
          <cell r="D249">
            <v>6</v>
          </cell>
          <cell r="E249">
            <v>10</v>
          </cell>
          <cell r="F249">
            <v>95</v>
          </cell>
        </row>
        <row r="250">
          <cell r="C250">
            <v>19</v>
          </cell>
          <cell r="D250">
            <v>11</v>
          </cell>
          <cell r="E250">
            <v>34</v>
          </cell>
          <cell r="F250">
            <v>302</v>
          </cell>
        </row>
        <row r="251">
          <cell r="C251">
            <v>208</v>
          </cell>
          <cell r="D251">
            <v>154</v>
          </cell>
          <cell r="E251">
            <v>207</v>
          </cell>
          <cell r="F251">
            <v>1887</v>
          </cell>
        </row>
        <row r="252">
          <cell r="C252">
            <v>7</v>
          </cell>
          <cell r="D252">
            <v>15</v>
          </cell>
          <cell r="E252">
            <v>22</v>
          </cell>
          <cell r="F252">
            <v>175</v>
          </cell>
        </row>
        <row r="253">
          <cell r="C253">
            <v>60</v>
          </cell>
          <cell r="D253">
            <v>23</v>
          </cell>
          <cell r="E253">
            <v>135</v>
          </cell>
          <cell r="F253">
            <v>975</v>
          </cell>
        </row>
        <row r="255">
          <cell r="C255">
            <v>0</v>
          </cell>
          <cell r="D255">
            <v>0</v>
          </cell>
          <cell r="E255">
            <v>0</v>
          </cell>
          <cell r="F255">
            <v>2</v>
          </cell>
        </row>
        <row r="256">
          <cell r="C256">
            <v>37</v>
          </cell>
          <cell r="D256">
            <v>70</v>
          </cell>
          <cell r="E256">
            <v>72</v>
          </cell>
          <cell r="F256">
            <v>617</v>
          </cell>
        </row>
        <row r="257">
          <cell r="C257">
            <v>5</v>
          </cell>
          <cell r="D257">
            <v>14</v>
          </cell>
          <cell r="E257">
            <v>22</v>
          </cell>
          <cell r="F257">
            <v>92</v>
          </cell>
        </row>
        <row r="258">
          <cell r="C258">
            <v>0</v>
          </cell>
          <cell r="D258">
            <v>0</v>
          </cell>
          <cell r="E258">
            <v>1</v>
          </cell>
          <cell r="F258">
            <v>0</v>
          </cell>
        </row>
        <row r="259">
          <cell r="C259">
            <v>2</v>
          </cell>
          <cell r="D259">
            <v>17</v>
          </cell>
          <cell r="E259">
            <v>14</v>
          </cell>
          <cell r="F259">
            <v>95</v>
          </cell>
        </row>
        <row r="260">
          <cell r="C260">
            <v>5</v>
          </cell>
          <cell r="D260">
            <v>10</v>
          </cell>
          <cell r="E260">
            <v>9</v>
          </cell>
          <cell r="F260">
            <v>113</v>
          </cell>
        </row>
        <row r="261">
          <cell r="C261">
            <v>3</v>
          </cell>
          <cell r="D261">
            <v>2</v>
          </cell>
          <cell r="E261">
            <v>22</v>
          </cell>
          <cell r="F261">
            <v>123</v>
          </cell>
        </row>
        <row r="262">
          <cell r="C262">
            <v>21</v>
          </cell>
          <cell r="D262">
            <v>1</v>
          </cell>
          <cell r="E262">
            <v>20</v>
          </cell>
          <cell r="F262">
            <v>147</v>
          </cell>
        </row>
        <row r="263">
          <cell r="C263">
            <v>4</v>
          </cell>
          <cell r="D263">
            <v>15</v>
          </cell>
          <cell r="E263">
            <v>2</v>
          </cell>
          <cell r="F263">
            <v>20</v>
          </cell>
        </row>
        <row r="264">
          <cell r="C264">
            <v>8</v>
          </cell>
          <cell r="D264">
            <v>3</v>
          </cell>
          <cell r="E264">
            <v>16</v>
          </cell>
          <cell r="F264">
            <v>116</v>
          </cell>
        </row>
        <row r="265">
          <cell r="C265">
            <v>1</v>
          </cell>
          <cell r="D265">
            <v>0</v>
          </cell>
          <cell r="E265">
            <v>0</v>
          </cell>
          <cell r="F265">
            <v>7</v>
          </cell>
        </row>
        <row r="266">
          <cell r="C266">
            <v>14</v>
          </cell>
          <cell r="D266">
            <v>15</v>
          </cell>
          <cell r="E266">
            <v>27</v>
          </cell>
          <cell r="F266">
            <v>75</v>
          </cell>
        </row>
        <row r="267">
          <cell r="C267">
            <v>13</v>
          </cell>
          <cell r="D267">
            <v>6</v>
          </cell>
          <cell r="E267">
            <v>1</v>
          </cell>
          <cell r="F267">
            <v>15</v>
          </cell>
        </row>
        <row r="268">
          <cell r="C268">
            <v>30</v>
          </cell>
          <cell r="D268">
            <v>6</v>
          </cell>
          <cell r="E268">
            <v>18</v>
          </cell>
          <cell r="F268">
            <v>93</v>
          </cell>
        </row>
        <row r="269">
          <cell r="C269">
            <v>17</v>
          </cell>
          <cell r="D269">
            <v>9</v>
          </cell>
          <cell r="E269">
            <v>22</v>
          </cell>
          <cell r="F269">
            <v>270</v>
          </cell>
        </row>
        <row r="270">
          <cell r="C270">
            <v>2</v>
          </cell>
          <cell r="D270">
            <v>6</v>
          </cell>
          <cell r="E270">
            <v>12</v>
          </cell>
          <cell r="F270">
            <v>17</v>
          </cell>
        </row>
        <row r="271">
          <cell r="C271">
            <v>33</v>
          </cell>
          <cell r="D271">
            <v>11</v>
          </cell>
          <cell r="E271">
            <v>80</v>
          </cell>
          <cell r="F271">
            <v>490</v>
          </cell>
        </row>
        <row r="272">
          <cell r="C272">
            <v>4</v>
          </cell>
          <cell r="D272">
            <v>1</v>
          </cell>
          <cell r="E272">
            <v>2</v>
          </cell>
          <cell r="F272">
            <v>19</v>
          </cell>
        </row>
        <row r="273">
          <cell r="C273">
            <v>4</v>
          </cell>
          <cell r="D273">
            <v>1</v>
          </cell>
          <cell r="E273">
            <v>4</v>
          </cell>
          <cell r="F273">
            <v>33</v>
          </cell>
        </row>
        <row r="274">
          <cell r="C274">
            <v>9</v>
          </cell>
          <cell r="D274">
            <v>6</v>
          </cell>
          <cell r="E274">
            <v>11</v>
          </cell>
          <cell r="F274">
            <v>70</v>
          </cell>
        </row>
        <row r="275">
          <cell r="C275">
            <v>13</v>
          </cell>
          <cell r="D275">
            <v>2</v>
          </cell>
          <cell r="E275">
            <v>7</v>
          </cell>
          <cell r="F275">
            <v>25</v>
          </cell>
        </row>
        <row r="276">
          <cell r="C276">
            <v>1</v>
          </cell>
          <cell r="D276">
            <v>2</v>
          </cell>
          <cell r="E276">
            <v>5</v>
          </cell>
          <cell r="F276">
            <v>11</v>
          </cell>
        </row>
        <row r="277">
          <cell r="C277">
            <v>8</v>
          </cell>
          <cell r="D277">
            <v>2</v>
          </cell>
          <cell r="E277">
            <v>27</v>
          </cell>
          <cell r="F277">
            <v>202</v>
          </cell>
        </row>
        <row r="278">
          <cell r="C278">
            <v>7</v>
          </cell>
          <cell r="D278">
            <v>3</v>
          </cell>
          <cell r="E278">
            <v>11</v>
          </cell>
          <cell r="F278">
            <v>114</v>
          </cell>
        </row>
        <row r="279">
          <cell r="C279">
            <v>8</v>
          </cell>
          <cell r="D279">
            <v>3</v>
          </cell>
          <cell r="E279">
            <v>18</v>
          </cell>
          <cell r="F279">
            <v>104</v>
          </cell>
        </row>
        <row r="285">
          <cell r="C285">
            <v>1699</v>
          </cell>
          <cell r="D285">
            <v>1348</v>
          </cell>
          <cell r="E285">
            <v>3001</v>
          </cell>
          <cell r="F285">
            <v>20486</v>
          </cell>
        </row>
        <row r="287">
          <cell r="C287">
            <v>111</v>
          </cell>
          <cell r="D287">
            <v>81</v>
          </cell>
          <cell r="E287">
            <v>164</v>
          </cell>
          <cell r="F287">
            <v>730</v>
          </cell>
        </row>
        <row r="288">
          <cell r="C288">
            <v>6</v>
          </cell>
          <cell r="D288">
            <v>17</v>
          </cell>
          <cell r="E288">
            <v>40</v>
          </cell>
          <cell r="F288">
            <v>845</v>
          </cell>
        </row>
        <row r="289">
          <cell r="C289">
            <v>66</v>
          </cell>
          <cell r="D289">
            <v>166</v>
          </cell>
          <cell r="E289">
            <v>131</v>
          </cell>
          <cell r="F289">
            <v>688</v>
          </cell>
        </row>
        <row r="290">
          <cell r="C290">
            <v>5</v>
          </cell>
          <cell r="D290">
            <v>18</v>
          </cell>
          <cell r="E290">
            <v>15</v>
          </cell>
          <cell r="F290">
            <v>297</v>
          </cell>
        </row>
        <row r="291">
          <cell r="C291">
            <v>159</v>
          </cell>
          <cell r="D291">
            <v>23</v>
          </cell>
          <cell r="E291">
            <v>21</v>
          </cell>
          <cell r="F291">
            <v>172</v>
          </cell>
        </row>
        <row r="292">
          <cell r="C292">
            <v>63</v>
          </cell>
          <cell r="D292">
            <v>68</v>
          </cell>
          <cell r="E292">
            <v>251</v>
          </cell>
          <cell r="F292">
            <v>669</v>
          </cell>
        </row>
        <row r="293">
          <cell r="C293">
            <v>13</v>
          </cell>
          <cell r="D293">
            <v>12</v>
          </cell>
          <cell r="E293">
            <v>33</v>
          </cell>
          <cell r="F293">
            <v>454</v>
          </cell>
        </row>
        <row r="294">
          <cell r="C294">
            <v>45</v>
          </cell>
          <cell r="D294">
            <v>86</v>
          </cell>
          <cell r="E294">
            <v>103</v>
          </cell>
          <cell r="F294">
            <v>2349</v>
          </cell>
        </row>
        <row r="295">
          <cell r="C295">
            <v>39</v>
          </cell>
          <cell r="D295">
            <v>15</v>
          </cell>
          <cell r="E295">
            <v>24</v>
          </cell>
          <cell r="F295">
            <v>710</v>
          </cell>
        </row>
        <row r="296">
          <cell r="C296">
            <v>61</v>
          </cell>
          <cell r="D296">
            <v>51</v>
          </cell>
          <cell r="E296">
            <v>361</v>
          </cell>
          <cell r="F296">
            <v>1082</v>
          </cell>
        </row>
        <row r="297">
          <cell r="C297">
            <v>564</v>
          </cell>
          <cell r="D297">
            <v>265</v>
          </cell>
          <cell r="E297">
            <v>747</v>
          </cell>
          <cell r="F297">
            <v>4201</v>
          </cell>
        </row>
        <row r="298">
          <cell r="C298">
            <v>12</v>
          </cell>
          <cell r="D298">
            <v>10</v>
          </cell>
          <cell r="E298">
            <v>38</v>
          </cell>
          <cell r="F298">
            <v>393</v>
          </cell>
        </row>
        <row r="299">
          <cell r="C299">
            <v>141</v>
          </cell>
          <cell r="D299">
            <v>117</v>
          </cell>
          <cell r="E299">
            <v>274</v>
          </cell>
          <cell r="F299">
            <v>2885</v>
          </cell>
        </row>
        <row r="300">
          <cell r="C300">
            <v>56</v>
          </cell>
          <cell r="D300">
            <v>77</v>
          </cell>
          <cell r="E300">
            <v>272</v>
          </cell>
          <cell r="F300">
            <v>728</v>
          </cell>
        </row>
        <row r="301">
          <cell r="C301">
            <v>69</v>
          </cell>
          <cell r="D301">
            <v>91</v>
          </cell>
          <cell r="E301">
            <v>173</v>
          </cell>
          <cell r="F301">
            <v>1409</v>
          </cell>
        </row>
        <row r="302">
          <cell r="C302">
            <v>237</v>
          </cell>
          <cell r="D302">
            <v>197</v>
          </cell>
          <cell r="E302">
            <v>80</v>
          </cell>
          <cell r="F302">
            <v>861</v>
          </cell>
        </row>
        <row r="303">
          <cell r="C303">
            <v>9</v>
          </cell>
          <cell r="D303">
            <v>18</v>
          </cell>
          <cell r="E303">
            <v>26</v>
          </cell>
          <cell r="F303">
            <v>398</v>
          </cell>
        </row>
        <row r="304">
          <cell r="C304">
            <v>43</v>
          </cell>
          <cell r="D304">
            <v>36</v>
          </cell>
          <cell r="E304">
            <v>248</v>
          </cell>
          <cell r="F304">
            <v>1615</v>
          </cell>
        </row>
        <row r="312">
          <cell r="C312">
            <v>2706180.0000000088</v>
          </cell>
          <cell r="D312">
            <v>285690.00000000285</v>
          </cell>
        </row>
        <row r="313">
          <cell r="C313">
            <v>53289.000000000146</v>
          </cell>
          <cell r="D313">
            <v>6994.00000000001</v>
          </cell>
        </row>
        <row r="314">
          <cell r="C314">
            <v>7622.0000000000036</v>
          </cell>
          <cell r="D314">
            <v>3864</v>
          </cell>
        </row>
        <row r="315">
          <cell r="C315">
            <v>5844.0000000000055</v>
          </cell>
          <cell r="D315">
            <v>4946.0000000000055</v>
          </cell>
        </row>
        <row r="316">
          <cell r="C316">
            <v>70599.000000000058</v>
          </cell>
          <cell r="D316">
            <v>5867.0000000000009</v>
          </cell>
        </row>
        <row r="317">
          <cell r="C317">
            <v>148299.99999999919</v>
          </cell>
          <cell r="D317">
            <v>19857.999999999989</v>
          </cell>
        </row>
        <row r="318">
          <cell r="C318">
            <v>424285.00000000012</v>
          </cell>
          <cell r="D318">
            <v>52925.999999999738</v>
          </cell>
        </row>
        <row r="319">
          <cell r="C319">
            <v>150361.00000000087</v>
          </cell>
          <cell r="D319">
            <v>21527.999999999985</v>
          </cell>
        </row>
        <row r="320">
          <cell r="C320">
            <v>192344.99999999939</v>
          </cell>
          <cell r="D320">
            <v>22925.999999999949</v>
          </cell>
        </row>
        <row r="321">
          <cell r="C321">
            <v>90322</v>
          </cell>
          <cell r="D321">
            <v>4762.9999999999936</v>
          </cell>
        </row>
        <row r="322">
          <cell r="C322">
            <v>65838.000000000087</v>
          </cell>
          <cell r="D322">
            <v>4508.9999999999918</v>
          </cell>
        </row>
        <row r="323">
          <cell r="C323">
            <v>14554.000000000004</v>
          </cell>
          <cell r="D323">
            <v>3671.000000000005</v>
          </cell>
        </row>
        <row r="324">
          <cell r="C324">
            <v>110676.00000000019</v>
          </cell>
          <cell r="D324">
            <v>12604.999999999976</v>
          </cell>
        </row>
        <row r="325">
          <cell r="C325">
            <v>228705.00000000012</v>
          </cell>
          <cell r="D325">
            <v>7400.0000000000036</v>
          </cell>
        </row>
        <row r="326">
          <cell r="C326">
            <v>17846</v>
          </cell>
          <cell r="D326">
            <v>885.00000000000034</v>
          </cell>
        </row>
        <row r="327">
          <cell r="C327">
            <v>46441.999999999825</v>
          </cell>
          <cell r="D327">
            <v>3138.0000000000095</v>
          </cell>
        </row>
        <row r="328">
          <cell r="C328">
            <v>433133.00000000081</v>
          </cell>
          <cell r="D328">
            <v>48488.999999999891</v>
          </cell>
        </row>
        <row r="329">
          <cell r="C329">
            <v>22037.000000000007</v>
          </cell>
          <cell r="D329">
            <v>2353.9999999999982</v>
          </cell>
        </row>
        <row r="330">
          <cell r="C330">
            <v>48058</v>
          </cell>
          <cell r="D330">
            <v>7930.0000000000337</v>
          </cell>
        </row>
        <row r="332">
          <cell r="C332">
            <v>142</v>
          </cell>
          <cell r="D332">
            <v>14</v>
          </cell>
        </row>
        <row r="333">
          <cell r="C333">
            <v>78121.000000000058</v>
          </cell>
          <cell r="D333">
            <v>6667.9999999999927</v>
          </cell>
        </row>
        <row r="334">
          <cell r="C334">
            <v>12951.000000000005</v>
          </cell>
          <cell r="D334">
            <v>790.99999999999932</v>
          </cell>
        </row>
        <row r="335">
          <cell r="C335">
            <v>474</v>
          </cell>
          <cell r="D335">
            <v>1</v>
          </cell>
        </row>
        <row r="336">
          <cell r="C336">
            <v>36260.999999999993</v>
          </cell>
          <cell r="D336">
            <v>1953.0000000000034</v>
          </cell>
        </row>
        <row r="337">
          <cell r="C337">
            <v>50354.99999999992</v>
          </cell>
          <cell r="D337">
            <v>2447.9999999999968</v>
          </cell>
        </row>
        <row r="338">
          <cell r="C338">
            <v>30614.99999999996</v>
          </cell>
          <cell r="D338">
            <v>977.00000000000091</v>
          </cell>
        </row>
        <row r="339">
          <cell r="C339">
            <v>21932.00000000004</v>
          </cell>
          <cell r="D339">
            <v>1398.0000000000011</v>
          </cell>
        </row>
        <row r="340">
          <cell r="C340">
            <v>12501.999999999991</v>
          </cell>
          <cell r="D340">
            <v>4448.9999999999973</v>
          </cell>
        </row>
        <row r="341">
          <cell r="C341">
            <v>8455.9999999999927</v>
          </cell>
          <cell r="D341">
            <v>680.99999999999955</v>
          </cell>
        </row>
        <row r="342">
          <cell r="C342">
            <v>1483.0000000000007</v>
          </cell>
          <cell r="D342">
            <v>765.00000000000034</v>
          </cell>
        </row>
        <row r="343">
          <cell r="C343">
            <v>14130.999999999984</v>
          </cell>
          <cell r="D343">
            <v>2155.9999999999959</v>
          </cell>
        </row>
        <row r="344">
          <cell r="C344">
            <v>8688</v>
          </cell>
          <cell r="D344">
            <v>695.00000000000045</v>
          </cell>
        </row>
        <row r="345">
          <cell r="C345">
            <v>26401.999999999971</v>
          </cell>
          <cell r="D345">
            <v>2502.9999999999968</v>
          </cell>
        </row>
        <row r="346">
          <cell r="C346">
            <v>27023.000000000007</v>
          </cell>
          <cell r="D346">
            <v>2189.9999999999968</v>
          </cell>
        </row>
        <row r="347">
          <cell r="C347">
            <v>8825</v>
          </cell>
          <cell r="D347">
            <v>1175.9999999999995</v>
          </cell>
        </row>
        <row r="348">
          <cell r="C348">
            <v>66748.000000000029</v>
          </cell>
          <cell r="D348">
            <v>4645.0000000000127</v>
          </cell>
        </row>
        <row r="349">
          <cell r="C349">
            <v>19080.999999999996</v>
          </cell>
          <cell r="D349">
            <v>4965</v>
          </cell>
        </row>
        <row r="350">
          <cell r="C350">
            <v>15266.999999999993</v>
          </cell>
          <cell r="D350">
            <v>396.00000000000006</v>
          </cell>
        </row>
        <row r="351">
          <cell r="C351">
            <v>20962.999999999985</v>
          </cell>
          <cell r="D351">
            <v>3076.9999999999982</v>
          </cell>
        </row>
        <row r="352">
          <cell r="C352">
            <v>58246.000000000044</v>
          </cell>
          <cell r="D352">
            <v>3868.0000000000027</v>
          </cell>
        </row>
        <row r="353">
          <cell r="C353">
            <v>8583.9999999999982</v>
          </cell>
          <cell r="D353">
            <v>114.99999999999996</v>
          </cell>
        </row>
        <row r="354">
          <cell r="C354">
            <v>25669.000000000018</v>
          </cell>
          <cell r="D354">
            <v>1309.9999999999993</v>
          </cell>
        </row>
        <row r="355">
          <cell r="C355">
            <v>9705.9999999999982</v>
          </cell>
          <cell r="D355">
            <v>908.99999999999966</v>
          </cell>
        </row>
        <row r="356">
          <cell r="C356">
            <v>13299.000000000005</v>
          </cell>
          <cell r="D356">
            <v>2886.9999999999995</v>
          </cell>
        </row>
        <row r="361">
          <cell r="C361">
            <v>2706180.0000000088</v>
          </cell>
          <cell r="D361">
            <v>285690.00000000285</v>
          </cell>
        </row>
        <row r="363">
          <cell r="C363">
            <v>192406.00000000079</v>
          </cell>
          <cell r="D363">
            <v>23329.999999999982</v>
          </cell>
        </row>
        <row r="364">
          <cell r="C364">
            <v>42343.000000000029</v>
          </cell>
          <cell r="D364">
            <v>5324.9999999999918</v>
          </cell>
        </row>
        <row r="365">
          <cell r="C365">
            <v>236872.99999999811</v>
          </cell>
          <cell r="D365">
            <v>28377.000000000229</v>
          </cell>
        </row>
        <row r="366">
          <cell r="C366">
            <v>15841.000000000015</v>
          </cell>
          <cell r="D366">
            <v>2339.9999999999991</v>
          </cell>
        </row>
        <row r="367">
          <cell r="C367">
            <v>33565.000000000116</v>
          </cell>
          <cell r="D367">
            <v>4349.9999999999964</v>
          </cell>
        </row>
        <row r="368">
          <cell r="C368">
            <v>101758.00000000004</v>
          </cell>
          <cell r="D368">
            <v>11213.000000000049</v>
          </cell>
        </row>
        <row r="369">
          <cell r="C369">
            <v>60412.00000000016</v>
          </cell>
          <cell r="D369">
            <v>4184.0000000000036</v>
          </cell>
        </row>
        <row r="370">
          <cell r="C370">
            <v>98402.999999999462</v>
          </cell>
          <cell r="D370">
            <v>15150.999999999982</v>
          </cell>
        </row>
        <row r="371">
          <cell r="C371">
            <v>29025.000000000022</v>
          </cell>
          <cell r="D371">
            <v>3648.0000000000014</v>
          </cell>
        </row>
        <row r="372">
          <cell r="C372">
            <v>112876.00000000016</v>
          </cell>
          <cell r="D372">
            <v>13789.999999999991</v>
          </cell>
        </row>
        <row r="373">
          <cell r="C373">
            <v>838981.00000000303</v>
          </cell>
          <cell r="D373">
            <v>75956</v>
          </cell>
        </row>
        <row r="374">
          <cell r="C374">
            <v>19182</v>
          </cell>
          <cell r="D374">
            <v>2233.9999999999964</v>
          </cell>
        </row>
        <row r="375">
          <cell r="C375">
            <v>482801.99999999843</v>
          </cell>
          <cell r="D375">
            <v>39958.999999999731</v>
          </cell>
        </row>
        <row r="376">
          <cell r="C376">
            <v>95083.000000000058</v>
          </cell>
          <cell r="D376">
            <v>13561.000000000033</v>
          </cell>
        </row>
        <row r="377">
          <cell r="C377">
            <v>155669.99999999927</v>
          </cell>
          <cell r="D377">
            <v>18885.999999999975</v>
          </cell>
        </row>
        <row r="378">
          <cell r="C378">
            <v>67939.999999999985</v>
          </cell>
          <cell r="D378">
            <v>10438.999999999996</v>
          </cell>
        </row>
        <row r="379">
          <cell r="C379">
            <v>26647.000000000062</v>
          </cell>
          <cell r="D379">
            <v>4369.9999999999918</v>
          </cell>
        </row>
        <row r="380">
          <cell r="C380">
            <v>96372.999999999549</v>
          </cell>
          <cell r="D380">
            <v>8576.9999999999927</v>
          </cell>
        </row>
        <row r="389">
          <cell r="C389">
            <v>7204</v>
          </cell>
          <cell r="D389">
            <v>148006</v>
          </cell>
          <cell r="E389">
            <v>816</v>
          </cell>
          <cell r="F389">
            <v>815</v>
          </cell>
          <cell r="G389">
            <v>10235</v>
          </cell>
        </row>
        <row r="390">
          <cell r="C390">
            <v>655</v>
          </cell>
          <cell r="D390">
            <v>5206</v>
          </cell>
          <cell r="E390">
            <v>41</v>
          </cell>
          <cell r="F390">
            <v>31</v>
          </cell>
          <cell r="G390">
            <v>813</v>
          </cell>
        </row>
        <row r="391">
          <cell r="C391">
            <v>10</v>
          </cell>
          <cell r="D391">
            <v>364</v>
          </cell>
          <cell r="E391">
            <v>0</v>
          </cell>
          <cell r="F391">
            <v>0</v>
          </cell>
          <cell r="G391">
            <v>7</v>
          </cell>
        </row>
        <row r="392">
          <cell r="C392">
            <v>25</v>
          </cell>
          <cell r="D392">
            <v>202</v>
          </cell>
          <cell r="E392">
            <v>0</v>
          </cell>
          <cell r="F392">
            <v>136</v>
          </cell>
          <cell r="G392">
            <v>11</v>
          </cell>
        </row>
        <row r="393">
          <cell r="C393">
            <v>1303</v>
          </cell>
          <cell r="D393">
            <v>1113</v>
          </cell>
          <cell r="E393">
            <v>561</v>
          </cell>
          <cell r="F393">
            <v>356</v>
          </cell>
          <cell r="G393">
            <v>197</v>
          </cell>
        </row>
        <row r="394">
          <cell r="C394">
            <v>123</v>
          </cell>
          <cell r="D394">
            <v>11480</v>
          </cell>
          <cell r="E394">
            <v>0</v>
          </cell>
          <cell r="F394">
            <v>0</v>
          </cell>
          <cell r="G394">
            <v>442</v>
          </cell>
        </row>
        <row r="395">
          <cell r="C395">
            <v>733</v>
          </cell>
          <cell r="D395">
            <v>44701</v>
          </cell>
          <cell r="E395">
            <v>12</v>
          </cell>
          <cell r="F395">
            <v>20</v>
          </cell>
          <cell r="G395">
            <v>1964</v>
          </cell>
        </row>
        <row r="396">
          <cell r="C396">
            <v>67</v>
          </cell>
          <cell r="D396">
            <v>4785</v>
          </cell>
          <cell r="E396">
            <v>2</v>
          </cell>
          <cell r="F396">
            <v>3</v>
          </cell>
          <cell r="G396">
            <v>173</v>
          </cell>
        </row>
        <row r="397">
          <cell r="C397">
            <v>1235</v>
          </cell>
          <cell r="D397">
            <v>16131</v>
          </cell>
          <cell r="E397">
            <v>7</v>
          </cell>
          <cell r="F397">
            <v>5</v>
          </cell>
          <cell r="G397">
            <v>2086</v>
          </cell>
        </row>
        <row r="398">
          <cell r="C398">
            <v>19</v>
          </cell>
          <cell r="D398">
            <v>2570</v>
          </cell>
          <cell r="E398">
            <v>0</v>
          </cell>
          <cell r="F398">
            <v>0</v>
          </cell>
          <cell r="G398">
            <v>54</v>
          </cell>
        </row>
        <row r="399">
          <cell r="C399">
            <v>31</v>
          </cell>
          <cell r="D399">
            <v>4055</v>
          </cell>
          <cell r="E399">
            <v>0</v>
          </cell>
          <cell r="F399">
            <v>0</v>
          </cell>
          <cell r="G399">
            <v>84</v>
          </cell>
        </row>
        <row r="400">
          <cell r="C400">
            <v>19</v>
          </cell>
          <cell r="D400">
            <v>2565</v>
          </cell>
          <cell r="E400">
            <v>0</v>
          </cell>
          <cell r="F400">
            <v>0</v>
          </cell>
          <cell r="G400">
            <v>96</v>
          </cell>
        </row>
        <row r="401">
          <cell r="C401">
            <v>313</v>
          </cell>
          <cell r="D401">
            <v>9223</v>
          </cell>
          <cell r="E401">
            <v>85</v>
          </cell>
          <cell r="F401">
            <v>38</v>
          </cell>
          <cell r="G401">
            <v>409</v>
          </cell>
        </row>
        <row r="402">
          <cell r="C402">
            <v>136</v>
          </cell>
          <cell r="D402">
            <v>3821</v>
          </cell>
          <cell r="E402">
            <v>20</v>
          </cell>
          <cell r="F402">
            <v>31</v>
          </cell>
          <cell r="G402">
            <v>232</v>
          </cell>
        </row>
        <row r="403">
          <cell r="C403">
            <v>78</v>
          </cell>
          <cell r="D403">
            <v>581</v>
          </cell>
          <cell r="E403">
            <v>17</v>
          </cell>
          <cell r="F403">
            <v>8</v>
          </cell>
          <cell r="G403">
            <v>69</v>
          </cell>
        </row>
        <row r="404">
          <cell r="C404">
            <v>83</v>
          </cell>
          <cell r="D404">
            <v>2401</v>
          </cell>
          <cell r="E404">
            <v>4</v>
          </cell>
          <cell r="F404">
            <v>8</v>
          </cell>
          <cell r="G404">
            <v>180</v>
          </cell>
        </row>
        <row r="405">
          <cell r="C405">
            <v>1275</v>
          </cell>
          <cell r="D405">
            <v>12559</v>
          </cell>
          <cell r="E405">
            <v>38</v>
          </cell>
          <cell r="F405">
            <v>72</v>
          </cell>
          <cell r="G405">
            <v>1888</v>
          </cell>
        </row>
        <row r="406">
          <cell r="C406">
            <v>75</v>
          </cell>
          <cell r="D406">
            <v>1527</v>
          </cell>
          <cell r="E406">
            <v>10</v>
          </cell>
          <cell r="F406">
            <v>11</v>
          </cell>
          <cell r="G406">
            <v>93</v>
          </cell>
        </row>
        <row r="407">
          <cell r="C407">
            <v>127</v>
          </cell>
          <cell r="D407">
            <v>6438</v>
          </cell>
          <cell r="E407">
            <v>3</v>
          </cell>
          <cell r="F407">
            <v>35</v>
          </cell>
          <cell r="G407">
            <v>640</v>
          </cell>
        </row>
        <row r="409">
          <cell r="C409">
            <v>0</v>
          </cell>
          <cell r="D409">
            <v>14</v>
          </cell>
          <cell r="E409">
            <v>0</v>
          </cell>
          <cell r="F409">
            <v>0</v>
          </cell>
          <cell r="G409">
            <v>0</v>
          </cell>
        </row>
        <row r="410">
          <cell r="C410">
            <v>338</v>
          </cell>
          <cell r="D410">
            <v>3001</v>
          </cell>
          <cell r="E410">
            <v>14</v>
          </cell>
          <cell r="F410">
            <v>14</v>
          </cell>
          <cell r="G410">
            <v>265</v>
          </cell>
        </row>
        <row r="411">
          <cell r="C411">
            <v>52</v>
          </cell>
          <cell r="D411">
            <v>462</v>
          </cell>
          <cell r="E411">
            <v>0</v>
          </cell>
          <cell r="F411">
            <v>6</v>
          </cell>
          <cell r="G411">
            <v>28</v>
          </cell>
        </row>
        <row r="412">
          <cell r="C412">
            <v>0</v>
          </cell>
          <cell r="D412">
            <v>1</v>
          </cell>
          <cell r="E412">
            <v>0</v>
          </cell>
          <cell r="F412">
            <v>0</v>
          </cell>
          <cell r="G412">
            <v>0</v>
          </cell>
        </row>
        <row r="413">
          <cell r="C413">
            <v>17</v>
          </cell>
          <cell r="D413">
            <v>889</v>
          </cell>
          <cell r="E413">
            <v>0</v>
          </cell>
          <cell r="F413">
            <v>0</v>
          </cell>
          <cell r="G413">
            <v>19</v>
          </cell>
        </row>
        <row r="414">
          <cell r="C414">
            <v>17</v>
          </cell>
          <cell r="D414">
            <v>1668</v>
          </cell>
          <cell r="E414">
            <v>0</v>
          </cell>
          <cell r="F414">
            <v>0</v>
          </cell>
          <cell r="G414">
            <v>52</v>
          </cell>
        </row>
        <row r="415">
          <cell r="C415">
            <v>8</v>
          </cell>
          <cell r="D415">
            <v>818</v>
          </cell>
          <cell r="E415">
            <v>0</v>
          </cell>
          <cell r="F415">
            <v>0</v>
          </cell>
          <cell r="G415">
            <v>20</v>
          </cell>
        </row>
        <row r="416">
          <cell r="C416">
            <v>21</v>
          </cell>
          <cell r="D416">
            <v>1123</v>
          </cell>
          <cell r="E416">
            <v>0</v>
          </cell>
          <cell r="F416">
            <v>2</v>
          </cell>
          <cell r="G416">
            <v>39</v>
          </cell>
        </row>
        <row r="417">
          <cell r="C417">
            <v>16</v>
          </cell>
          <cell r="D417">
            <v>219</v>
          </cell>
          <cell r="E417">
            <v>0</v>
          </cell>
          <cell r="F417">
            <v>2</v>
          </cell>
          <cell r="G417">
            <v>10</v>
          </cell>
        </row>
        <row r="418">
          <cell r="C418">
            <v>6</v>
          </cell>
          <cell r="D418">
            <v>602</v>
          </cell>
          <cell r="E418">
            <v>0</v>
          </cell>
          <cell r="F418">
            <v>0</v>
          </cell>
          <cell r="G418">
            <v>11</v>
          </cell>
        </row>
        <row r="419">
          <cell r="C419">
            <v>15</v>
          </cell>
          <cell r="D419">
            <v>14</v>
          </cell>
          <cell r="E419">
            <v>0</v>
          </cell>
          <cell r="F419">
            <v>0</v>
          </cell>
          <cell r="G419">
            <v>3</v>
          </cell>
        </row>
        <row r="420">
          <cell r="C420">
            <v>71</v>
          </cell>
          <cell r="D420">
            <v>418</v>
          </cell>
          <cell r="E420">
            <v>1</v>
          </cell>
          <cell r="F420">
            <v>12</v>
          </cell>
          <cell r="G420">
            <v>10</v>
          </cell>
        </row>
        <row r="421">
          <cell r="C421">
            <v>75</v>
          </cell>
          <cell r="D421">
            <v>81</v>
          </cell>
          <cell r="E421">
            <v>0</v>
          </cell>
          <cell r="F421">
            <v>13</v>
          </cell>
          <cell r="G421">
            <v>9</v>
          </cell>
        </row>
        <row r="422">
          <cell r="C422">
            <v>31</v>
          </cell>
          <cell r="D422">
            <v>537</v>
          </cell>
          <cell r="E422">
            <v>0</v>
          </cell>
          <cell r="F422">
            <v>0</v>
          </cell>
          <cell r="G422">
            <v>15</v>
          </cell>
        </row>
        <row r="423">
          <cell r="C423">
            <v>36</v>
          </cell>
          <cell r="D423">
            <v>1234</v>
          </cell>
          <cell r="E423">
            <v>0</v>
          </cell>
          <cell r="F423">
            <v>2</v>
          </cell>
          <cell r="G423">
            <v>73</v>
          </cell>
        </row>
        <row r="424">
          <cell r="C424">
            <v>18</v>
          </cell>
          <cell r="D424">
            <v>146</v>
          </cell>
          <cell r="E424">
            <v>0</v>
          </cell>
          <cell r="F424">
            <v>0</v>
          </cell>
          <cell r="G424">
            <v>3</v>
          </cell>
        </row>
        <row r="425">
          <cell r="C425">
            <v>40</v>
          </cell>
          <cell r="D425">
            <v>3386</v>
          </cell>
          <cell r="E425">
            <v>0</v>
          </cell>
          <cell r="F425">
            <v>0</v>
          </cell>
          <cell r="G425">
            <v>116</v>
          </cell>
        </row>
        <row r="426">
          <cell r="C426">
            <v>7</v>
          </cell>
          <cell r="D426">
            <v>123</v>
          </cell>
          <cell r="E426">
            <v>0</v>
          </cell>
          <cell r="F426">
            <v>0</v>
          </cell>
          <cell r="G426">
            <v>4</v>
          </cell>
        </row>
        <row r="427">
          <cell r="C427">
            <v>9</v>
          </cell>
          <cell r="D427">
            <v>217</v>
          </cell>
          <cell r="E427">
            <v>0</v>
          </cell>
          <cell r="F427">
            <v>0</v>
          </cell>
          <cell r="G427">
            <v>6</v>
          </cell>
        </row>
        <row r="428">
          <cell r="C428">
            <v>9</v>
          </cell>
          <cell r="D428">
            <v>593</v>
          </cell>
          <cell r="E428">
            <v>0</v>
          </cell>
          <cell r="F428">
            <v>0</v>
          </cell>
          <cell r="G428">
            <v>19</v>
          </cell>
        </row>
        <row r="429">
          <cell r="C429">
            <v>30</v>
          </cell>
          <cell r="D429">
            <v>231</v>
          </cell>
          <cell r="E429">
            <v>0</v>
          </cell>
          <cell r="F429">
            <v>0</v>
          </cell>
          <cell r="G429">
            <v>7</v>
          </cell>
        </row>
        <row r="430">
          <cell r="C430">
            <v>5</v>
          </cell>
          <cell r="D430">
            <v>82</v>
          </cell>
          <cell r="E430">
            <v>0</v>
          </cell>
          <cell r="F430">
            <v>0</v>
          </cell>
          <cell r="G430">
            <v>6</v>
          </cell>
        </row>
        <row r="431">
          <cell r="C431">
            <v>5</v>
          </cell>
          <cell r="D431">
            <v>1096</v>
          </cell>
          <cell r="E431">
            <v>0</v>
          </cell>
          <cell r="F431">
            <v>0</v>
          </cell>
          <cell r="G431">
            <v>27</v>
          </cell>
        </row>
        <row r="432">
          <cell r="C432">
            <v>25</v>
          </cell>
          <cell r="D432">
            <v>543</v>
          </cell>
          <cell r="E432">
            <v>0</v>
          </cell>
          <cell r="F432">
            <v>2</v>
          </cell>
          <cell r="G432">
            <v>30</v>
          </cell>
        </row>
        <row r="433">
          <cell r="C433">
            <v>46</v>
          </cell>
          <cell r="D433">
            <v>786</v>
          </cell>
          <cell r="E433">
            <v>1</v>
          </cell>
          <cell r="F433">
            <v>8</v>
          </cell>
          <cell r="G433">
            <v>25</v>
          </cell>
        </row>
        <row r="439">
          <cell r="C439">
            <v>7204</v>
          </cell>
          <cell r="D439">
            <v>148006</v>
          </cell>
          <cell r="E439">
            <v>816</v>
          </cell>
          <cell r="F439">
            <v>815</v>
          </cell>
          <cell r="G439">
            <v>10235</v>
          </cell>
        </row>
        <row r="441">
          <cell r="C441">
            <v>701</v>
          </cell>
          <cell r="D441">
            <v>12081</v>
          </cell>
          <cell r="E441">
            <v>38</v>
          </cell>
          <cell r="F441">
            <v>32</v>
          </cell>
          <cell r="G441">
            <v>686</v>
          </cell>
        </row>
        <row r="442">
          <cell r="C442">
            <v>89</v>
          </cell>
          <cell r="D442">
            <v>2232</v>
          </cell>
          <cell r="E442">
            <v>17</v>
          </cell>
          <cell r="F442">
            <v>11</v>
          </cell>
          <cell r="G442">
            <v>483</v>
          </cell>
        </row>
        <row r="443">
          <cell r="C443">
            <v>335</v>
          </cell>
          <cell r="D443">
            <v>13612</v>
          </cell>
          <cell r="E443">
            <v>5</v>
          </cell>
          <cell r="F443">
            <v>50</v>
          </cell>
          <cell r="G443">
            <v>605</v>
          </cell>
        </row>
        <row r="444">
          <cell r="C444">
            <v>63</v>
          </cell>
          <cell r="D444">
            <v>1884</v>
          </cell>
          <cell r="E444">
            <v>21</v>
          </cell>
          <cell r="F444">
            <v>17</v>
          </cell>
          <cell r="G444">
            <v>178</v>
          </cell>
        </row>
        <row r="445">
          <cell r="C445">
            <v>247</v>
          </cell>
          <cell r="D445">
            <v>3038</v>
          </cell>
          <cell r="E445">
            <v>48</v>
          </cell>
          <cell r="F445">
            <v>25</v>
          </cell>
          <cell r="G445">
            <v>91</v>
          </cell>
        </row>
        <row r="446">
          <cell r="C446">
            <v>555</v>
          </cell>
          <cell r="D446">
            <v>6875</v>
          </cell>
          <cell r="E446">
            <v>100</v>
          </cell>
          <cell r="F446">
            <v>94</v>
          </cell>
          <cell r="G446">
            <v>314</v>
          </cell>
        </row>
        <row r="447">
          <cell r="C447">
            <v>116</v>
          </cell>
          <cell r="D447">
            <v>2813</v>
          </cell>
          <cell r="E447">
            <v>34</v>
          </cell>
          <cell r="F447">
            <v>13</v>
          </cell>
          <cell r="G447">
            <v>121</v>
          </cell>
        </row>
        <row r="448">
          <cell r="C448">
            <v>190</v>
          </cell>
          <cell r="D448">
            <v>7626</v>
          </cell>
          <cell r="E448">
            <v>78</v>
          </cell>
          <cell r="F448">
            <v>23</v>
          </cell>
          <cell r="G448">
            <v>1124</v>
          </cell>
        </row>
        <row r="449">
          <cell r="C449">
            <v>174</v>
          </cell>
          <cell r="D449">
            <v>2915</v>
          </cell>
          <cell r="E449">
            <v>18</v>
          </cell>
          <cell r="F449">
            <v>14</v>
          </cell>
          <cell r="G449">
            <v>232</v>
          </cell>
        </row>
        <row r="450">
          <cell r="C450">
            <v>322</v>
          </cell>
          <cell r="D450">
            <v>8952</v>
          </cell>
          <cell r="E450">
            <v>47</v>
          </cell>
          <cell r="F450">
            <v>32</v>
          </cell>
          <cell r="G450">
            <v>720</v>
          </cell>
        </row>
        <row r="451">
          <cell r="C451">
            <v>1121</v>
          </cell>
          <cell r="D451">
            <v>32040</v>
          </cell>
          <cell r="E451">
            <v>119</v>
          </cell>
          <cell r="F451">
            <v>108</v>
          </cell>
          <cell r="G451">
            <v>2066</v>
          </cell>
        </row>
        <row r="452">
          <cell r="C452">
            <v>54</v>
          </cell>
          <cell r="D452">
            <v>1643</v>
          </cell>
          <cell r="E452">
            <v>12</v>
          </cell>
          <cell r="F452">
            <v>9</v>
          </cell>
          <cell r="G452">
            <v>53</v>
          </cell>
        </row>
        <row r="453">
          <cell r="C453">
            <v>841</v>
          </cell>
          <cell r="D453">
            <v>24539</v>
          </cell>
          <cell r="E453">
            <v>29</v>
          </cell>
          <cell r="F453">
            <v>90</v>
          </cell>
          <cell r="G453">
            <v>1276</v>
          </cell>
        </row>
        <row r="454">
          <cell r="C454">
            <v>455</v>
          </cell>
          <cell r="D454">
            <v>7120</v>
          </cell>
          <cell r="E454">
            <v>54</v>
          </cell>
          <cell r="F454">
            <v>67</v>
          </cell>
          <cell r="G454">
            <v>364</v>
          </cell>
        </row>
        <row r="455">
          <cell r="C455">
            <v>558</v>
          </cell>
          <cell r="D455">
            <v>7487</v>
          </cell>
          <cell r="E455">
            <v>139</v>
          </cell>
          <cell r="F455">
            <v>52</v>
          </cell>
          <cell r="G455">
            <v>414</v>
          </cell>
        </row>
        <row r="456">
          <cell r="C456">
            <v>645</v>
          </cell>
          <cell r="D456">
            <v>4624</v>
          </cell>
          <cell r="E456">
            <v>24</v>
          </cell>
          <cell r="F456">
            <v>71</v>
          </cell>
          <cell r="G456">
            <v>699</v>
          </cell>
        </row>
        <row r="457">
          <cell r="C457">
            <v>108</v>
          </cell>
          <cell r="D457">
            <v>2527</v>
          </cell>
          <cell r="E457">
            <v>5</v>
          </cell>
          <cell r="F457">
            <v>45</v>
          </cell>
          <cell r="G457">
            <v>354</v>
          </cell>
        </row>
        <row r="458">
          <cell r="C458">
            <v>630</v>
          </cell>
          <cell r="D458">
            <v>5998</v>
          </cell>
          <cell r="E458">
            <v>28</v>
          </cell>
          <cell r="F458">
            <v>62</v>
          </cell>
          <cell r="G458">
            <v>455</v>
          </cell>
        </row>
        <row r="467">
          <cell r="C467">
            <v>1947</v>
          </cell>
          <cell r="D467">
            <v>1204</v>
          </cell>
          <cell r="E467">
            <v>139846</v>
          </cell>
          <cell r="F467">
            <v>10235</v>
          </cell>
        </row>
        <row r="468">
          <cell r="C468">
            <v>53</v>
          </cell>
          <cell r="D468">
            <v>24</v>
          </cell>
          <cell r="E468">
            <v>4967</v>
          </cell>
          <cell r="F468">
            <v>813</v>
          </cell>
        </row>
        <row r="469">
          <cell r="C469">
            <v>12</v>
          </cell>
          <cell r="D469">
            <v>0</v>
          </cell>
          <cell r="E469">
            <v>346</v>
          </cell>
          <cell r="F469">
            <v>7</v>
          </cell>
        </row>
        <row r="470">
          <cell r="C470">
            <v>1</v>
          </cell>
          <cell r="D470">
            <v>0</v>
          </cell>
          <cell r="E470">
            <v>192</v>
          </cell>
          <cell r="F470">
            <v>11</v>
          </cell>
        </row>
        <row r="471">
          <cell r="C471">
            <v>17</v>
          </cell>
          <cell r="D471">
            <v>17</v>
          </cell>
          <cell r="E471">
            <v>735</v>
          </cell>
          <cell r="F471">
            <v>197</v>
          </cell>
        </row>
        <row r="472">
          <cell r="C472">
            <v>175</v>
          </cell>
          <cell r="D472">
            <v>7</v>
          </cell>
          <cell r="E472">
            <v>11186</v>
          </cell>
          <cell r="F472">
            <v>442</v>
          </cell>
        </row>
        <row r="473">
          <cell r="C473">
            <v>509</v>
          </cell>
          <cell r="D473">
            <v>122</v>
          </cell>
          <cell r="E473">
            <v>43486</v>
          </cell>
          <cell r="F473">
            <v>1964</v>
          </cell>
        </row>
        <row r="474">
          <cell r="C474">
            <v>36</v>
          </cell>
          <cell r="D474">
            <v>9</v>
          </cell>
          <cell r="E474">
            <v>4592</v>
          </cell>
          <cell r="F474">
            <v>173</v>
          </cell>
        </row>
        <row r="475">
          <cell r="C475">
            <v>245</v>
          </cell>
          <cell r="D475">
            <v>161</v>
          </cell>
          <cell r="E475">
            <v>15216</v>
          </cell>
          <cell r="F475">
            <v>2086</v>
          </cell>
        </row>
        <row r="476">
          <cell r="C476">
            <v>60</v>
          </cell>
          <cell r="D476">
            <v>4</v>
          </cell>
          <cell r="E476">
            <v>2475</v>
          </cell>
          <cell r="F476">
            <v>54</v>
          </cell>
        </row>
        <row r="477">
          <cell r="C477">
            <v>57</v>
          </cell>
          <cell r="D477">
            <v>2</v>
          </cell>
          <cell r="E477">
            <v>3962</v>
          </cell>
          <cell r="F477">
            <v>84</v>
          </cell>
        </row>
        <row r="478">
          <cell r="C478">
            <v>50</v>
          </cell>
          <cell r="D478">
            <v>9</v>
          </cell>
          <cell r="E478">
            <v>2475</v>
          </cell>
          <cell r="F478">
            <v>96</v>
          </cell>
        </row>
        <row r="479">
          <cell r="C479">
            <v>155</v>
          </cell>
          <cell r="D479">
            <v>29</v>
          </cell>
          <cell r="E479">
            <v>8849</v>
          </cell>
          <cell r="F479">
            <v>409</v>
          </cell>
        </row>
        <row r="480">
          <cell r="C480">
            <v>78</v>
          </cell>
          <cell r="D480">
            <v>19</v>
          </cell>
          <cell r="E480">
            <v>3620</v>
          </cell>
          <cell r="F480">
            <v>232</v>
          </cell>
        </row>
        <row r="481">
          <cell r="C481">
            <v>3</v>
          </cell>
          <cell r="D481">
            <v>19</v>
          </cell>
          <cell r="E481">
            <v>450</v>
          </cell>
          <cell r="F481">
            <v>69</v>
          </cell>
        </row>
        <row r="482">
          <cell r="C482">
            <v>45</v>
          </cell>
          <cell r="D482">
            <v>22</v>
          </cell>
          <cell r="E482">
            <v>2254</v>
          </cell>
          <cell r="F482">
            <v>180</v>
          </cell>
        </row>
        <row r="483">
          <cell r="C483">
            <v>198</v>
          </cell>
          <cell r="D483">
            <v>551</v>
          </cell>
          <cell r="E483">
            <v>9892</v>
          </cell>
          <cell r="F483">
            <v>1888</v>
          </cell>
        </row>
        <row r="484">
          <cell r="C484">
            <v>25</v>
          </cell>
          <cell r="D484">
            <v>4</v>
          </cell>
          <cell r="E484">
            <v>1453</v>
          </cell>
          <cell r="F484">
            <v>93</v>
          </cell>
        </row>
        <row r="485">
          <cell r="C485">
            <v>55</v>
          </cell>
          <cell r="D485">
            <v>164</v>
          </cell>
          <cell r="E485">
            <v>5876</v>
          </cell>
          <cell r="F485">
            <v>640</v>
          </cell>
        </row>
        <row r="487">
          <cell r="C487">
            <v>0</v>
          </cell>
          <cell r="D487">
            <v>2</v>
          </cell>
          <cell r="E487">
            <v>8</v>
          </cell>
          <cell r="F487">
            <v>0</v>
          </cell>
        </row>
        <row r="488">
          <cell r="C488">
            <v>28</v>
          </cell>
          <cell r="D488">
            <v>22</v>
          </cell>
          <cell r="E488">
            <v>2871</v>
          </cell>
          <cell r="F488">
            <v>265</v>
          </cell>
        </row>
        <row r="489">
          <cell r="C489">
            <v>9</v>
          </cell>
          <cell r="D489">
            <v>0</v>
          </cell>
          <cell r="E489">
            <v>439</v>
          </cell>
          <cell r="F489">
            <v>28</v>
          </cell>
        </row>
        <row r="490">
          <cell r="C490">
            <v>0</v>
          </cell>
          <cell r="D490">
            <v>0</v>
          </cell>
          <cell r="E490">
            <v>1</v>
          </cell>
          <cell r="F490">
            <v>0</v>
          </cell>
        </row>
        <row r="491">
          <cell r="C491">
            <v>6</v>
          </cell>
          <cell r="D491">
            <v>0</v>
          </cell>
          <cell r="E491">
            <v>875</v>
          </cell>
          <cell r="F491">
            <v>19</v>
          </cell>
        </row>
        <row r="492">
          <cell r="C492">
            <v>11</v>
          </cell>
          <cell r="D492">
            <v>0</v>
          </cell>
          <cell r="E492">
            <v>1643</v>
          </cell>
          <cell r="F492">
            <v>52</v>
          </cell>
        </row>
        <row r="493">
          <cell r="C493">
            <v>3</v>
          </cell>
          <cell r="D493">
            <v>0</v>
          </cell>
          <cell r="E493">
            <v>814</v>
          </cell>
          <cell r="F493">
            <v>20</v>
          </cell>
        </row>
        <row r="494">
          <cell r="C494">
            <v>7</v>
          </cell>
          <cell r="D494">
            <v>1</v>
          </cell>
          <cell r="E494">
            <v>1103</v>
          </cell>
          <cell r="F494">
            <v>39</v>
          </cell>
        </row>
        <row r="495">
          <cell r="C495">
            <v>3</v>
          </cell>
          <cell r="D495">
            <v>0</v>
          </cell>
          <cell r="E495">
            <v>216</v>
          </cell>
          <cell r="F495">
            <v>10</v>
          </cell>
        </row>
        <row r="496">
          <cell r="C496">
            <v>5</v>
          </cell>
          <cell r="D496">
            <v>1</v>
          </cell>
          <cell r="E496">
            <v>592</v>
          </cell>
          <cell r="F496">
            <v>11</v>
          </cell>
        </row>
        <row r="497">
          <cell r="C497">
            <v>0</v>
          </cell>
          <cell r="D497">
            <v>0</v>
          </cell>
          <cell r="E497">
            <v>14</v>
          </cell>
          <cell r="F497">
            <v>3</v>
          </cell>
        </row>
        <row r="498">
          <cell r="C498">
            <v>3</v>
          </cell>
          <cell r="D498">
            <v>0</v>
          </cell>
          <cell r="E498">
            <v>409</v>
          </cell>
          <cell r="F498">
            <v>10</v>
          </cell>
        </row>
        <row r="499">
          <cell r="C499">
            <v>3</v>
          </cell>
          <cell r="D499">
            <v>3</v>
          </cell>
          <cell r="E499">
            <v>69</v>
          </cell>
          <cell r="F499">
            <v>9</v>
          </cell>
        </row>
        <row r="500">
          <cell r="C500">
            <v>1</v>
          </cell>
          <cell r="D500">
            <v>2</v>
          </cell>
          <cell r="E500">
            <v>525</v>
          </cell>
          <cell r="F500">
            <v>15</v>
          </cell>
        </row>
        <row r="501">
          <cell r="C501">
            <v>18</v>
          </cell>
          <cell r="D501">
            <v>0</v>
          </cell>
          <cell r="E501">
            <v>1207</v>
          </cell>
          <cell r="F501">
            <v>73</v>
          </cell>
        </row>
        <row r="502">
          <cell r="C502">
            <v>1</v>
          </cell>
          <cell r="D502">
            <v>0</v>
          </cell>
          <cell r="E502">
            <v>145</v>
          </cell>
          <cell r="F502">
            <v>3</v>
          </cell>
        </row>
        <row r="503">
          <cell r="C503">
            <v>35</v>
          </cell>
          <cell r="D503">
            <v>0</v>
          </cell>
          <cell r="E503">
            <v>3326</v>
          </cell>
          <cell r="F503">
            <v>116</v>
          </cell>
        </row>
        <row r="504">
          <cell r="C504">
            <v>0</v>
          </cell>
          <cell r="D504">
            <v>1</v>
          </cell>
          <cell r="E504">
            <v>120</v>
          </cell>
          <cell r="F504">
            <v>4</v>
          </cell>
        </row>
        <row r="505">
          <cell r="C505">
            <v>4</v>
          </cell>
          <cell r="D505">
            <v>1</v>
          </cell>
          <cell r="E505">
            <v>209</v>
          </cell>
          <cell r="F505">
            <v>6</v>
          </cell>
        </row>
        <row r="506">
          <cell r="C506">
            <v>9</v>
          </cell>
          <cell r="D506">
            <v>0</v>
          </cell>
          <cell r="E506">
            <v>577</v>
          </cell>
          <cell r="F506">
            <v>19</v>
          </cell>
        </row>
        <row r="507">
          <cell r="C507">
            <v>2</v>
          </cell>
          <cell r="D507">
            <v>0</v>
          </cell>
          <cell r="E507">
            <v>227</v>
          </cell>
          <cell r="F507">
            <v>7</v>
          </cell>
        </row>
        <row r="508">
          <cell r="C508">
            <v>3</v>
          </cell>
          <cell r="D508">
            <v>0</v>
          </cell>
          <cell r="E508">
            <v>77</v>
          </cell>
          <cell r="F508">
            <v>6</v>
          </cell>
        </row>
        <row r="509">
          <cell r="C509">
            <v>5</v>
          </cell>
          <cell r="D509">
            <v>1</v>
          </cell>
          <cell r="E509">
            <v>1081</v>
          </cell>
          <cell r="F509">
            <v>27</v>
          </cell>
        </row>
        <row r="510">
          <cell r="C510">
            <v>7</v>
          </cell>
          <cell r="D510">
            <v>5</v>
          </cell>
          <cell r="E510">
            <v>515</v>
          </cell>
          <cell r="F510">
            <v>30</v>
          </cell>
        </row>
        <row r="511">
          <cell r="C511">
            <v>10</v>
          </cell>
          <cell r="D511">
            <v>2</v>
          </cell>
          <cell r="E511">
            <v>757</v>
          </cell>
          <cell r="F511">
            <v>25</v>
          </cell>
        </row>
        <row r="517">
          <cell r="C517">
            <v>1947</v>
          </cell>
          <cell r="D517">
            <v>1204</v>
          </cell>
          <cell r="E517">
            <v>139846</v>
          </cell>
          <cell r="F517">
            <v>10235</v>
          </cell>
        </row>
        <row r="519">
          <cell r="C519">
            <v>23</v>
          </cell>
          <cell r="D519">
            <v>53</v>
          </cell>
          <cell r="E519">
            <v>11657</v>
          </cell>
          <cell r="F519">
            <v>686</v>
          </cell>
        </row>
        <row r="520">
          <cell r="C520">
            <v>69</v>
          </cell>
          <cell r="D520">
            <v>9</v>
          </cell>
          <cell r="E520">
            <v>2075</v>
          </cell>
          <cell r="F520">
            <v>483</v>
          </cell>
        </row>
        <row r="521">
          <cell r="C521">
            <v>29</v>
          </cell>
          <cell r="D521">
            <v>16</v>
          </cell>
          <cell r="E521">
            <v>13418</v>
          </cell>
          <cell r="F521">
            <v>605</v>
          </cell>
        </row>
        <row r="522">
          <cell r="C522">
            <v>3</v>
          </cell>
          <cell r="D522">
            <v>0</v>
          </cell>
          <cell r="E522">
            <v>1868</v>
          </cell>
          <cell r="F522">
            <v>178</v>
          </cell>
        </row>
        <row r="523">
          <cell r="C523">
            <v>25</v>
          </cell>
          <cell r="D523">
            <v>13</v>
          </cell>
          <cell r="E523">
            <v>2900</v>
          </cell>
          <cell r="F523">
            <v>91</v>
          </cell>
        </row>
        <row r="524">
          <cell r="C524">
            <v>258</v>
          </cell>
          <cell r="D524">
            <v>58</v>
          </cell>
          <cell r="E524">
            <v>6232</v>
          </cell>
          <cell r="F524">
            <v>314</v>
          </cell>
        </row>
        <row r="525">
          <cell r="C525">
            <v>35</v>
          </cell>
          <cell r="D525">
            <v>15</v>
          </cell>
          <cell r="E525">
            <v>2697</v>
          </cell>
          <cell r="F525">
            <v>121</v>
          </cell>
        </row>
        <row r="526">
          <cell r="C526">
            <v>405</v>
          </cell>
          <cell r="D526">
            <v>36</v>
          </cell>
          <cell r="E526">
            <v>7043</v>
          </cell>
          <cell r="F526">
            <v>1124</v>
          </cell>
        </row>
        <row r="527">
          <cell r="C527">
            <v>0</v>
          </cell>
          <cell r="D527">
            <v>12</v>
          </cell>
          <cell r="E527">
            <v>2792</v>
          </cell>
          <cell r="F527">
            <v>232</v>
          </cell>
        </row>
        <row r="528">
          <cell r="C528">
            <v>395</v>
          </cell>
          <cell r="D528">
            <v>55</v>
          </cell>
          <cell r="E528">
            <v>8127</v>
          </cell>
          <cell r="F528">
            <v>720</v>
          </cell>
        </row>
        <row r="529">
          <cell r="C529">
            <v>306</v>
          </cell>
          <cell r="D529">
            <v>698</v>
          </cell>
          <cell r="E529">
            <v>29146</v>
          </cell>
          <cell r="F529">
            <v>2066</v>
          </cell>
        </row>
        <row r="530">
          <cell r="C530">
            <v>2</v>
          </cell>
          <cell r="D530">
            <v>3</v>
          </cell>
          <cell r="E530">
            <v>1621</v>
          </cell>
          <cell r="F530">
            <v>53</v>
          </cell>
        </row>
        <row r="531">
          <cell r="C531">
            <v>54</v>
          </cell>
          <cell r="D531">
            <v>31</v>
          </cell>
          <cell r="E531">
            <v>24172</v>
          </cell>
          <cell r="F531">
            <v>1276</v>
          </cell>
        </row>
        <row r="532">
          <cell r="C532">
            <v>73</v>
          </cell>
          <cell r="D532">
            <v>46</v>
          </cell>
          <cell r="E532">
            <v>6753</v>
          </cell>
          <cell r="F532">
            <v>364</v>
          </cell>
        </row>
        <row r="533">
          <cell r="C533">
            <v>96</v>
          </cell>
          <cell r="D533">
            <v>58</v>
          </cell>
          <cell r="E533">
            <v>6850</v>
          </cell>
          <cell r="F533">
            <v>414</v>
          </cell>
        </row>
        <row r="534">
          <cell r="C534">
            <v>151</v>
          </cell>
          <cell r="D534">
            <v>60</v>
          </cell>
          <cell r="E534">
            <v>4231</v>
          </cell>
          <cell r="F534">
            <v>699</v>
          </cell>
        </row>
        <row r="535">
          <cell r="C535">
            <v>3</v>
          </cell>
          <cell r="D535">
            <v>3</v>
          </cell>
          <cell r="E535">
            <v>2490</v>
          </cell>
          <cell r="F535">
            <v>354</v>
          </cell>
        </row>
        <row r="536">
          <cell r="C536">
            <v>20</v>
          </cell>
          <cell r="D536">
            <v>38</v>
          </cell>
          <cell r="E536">
            <v>5774</v>
          </cell>
          <cell r="F536">
            <v>455</v>
          </cell>
        </row>
        <row r="544">
          <cell r="C544">
            <v>1664879.9999999844</v>
          </cell>
          <cell r="D544">
            <v>107943.00000000067</v>
          </cell>
        </row>
        <row r="545">
          <cell r="C545">
            <v>18855.000000000025</v>
          </cell>
          <cell r="D545">
            <v>1605.0000000000027</v>
          </cell>
        </row>
        <row r="546">
          <cell r="C546">
            <v>3670.0000000000009</v>
          </cell>
          <cell r="D546">
            <v>425</v>
          </cell>
        </row>
        <row r="547">
          <cell r="C547">
            <v>6175.0000000000009</v>
          </cell>
          <cell r="D547">
            <v>3244.9999999999977</v>
          </cell>
        </row>
        <row r="548">
          <cell r="C548">
            <v>22457.000000000015</v>
          </cell>
          <cell r="D548">
            <v>1863.0000000000034</v>
          </cell>
        </row>
        <row r="549">
          <cell r="C549">
            <v>69334.999999999898</v>
          </cell>
          <cell r="D549">
            <v>4203.9999999999918</v>
          </cell>
        </row>
        <row r="550">
          <cell r="C550">
            <v>361651.99999999843</v>
          </cell>
          <cell r="D550">
            <v>25797.999999999971</v>
          </cell>
        </row>
        <row r="551">
          <cell r="C551">
            <v>100101.00000000015</v>
          </cell>
          <cell r="D551">
            <v>3954.0000000000041</v>
          </cell>
        </row>
        <row r="552">
          <cell r="C552">
            <v>165750.00000000003</v>
          </cell>
          <cell r="D552">
            <v>15762.999999999913</v>
          </cell>
        </row>
        <row r="553">
          <cell r="C553">
            <v>95928.000000000335</v>
          </cell>
          <cell r="D553">
            <v>2788.9999999999968</v>
          </cell>
        </row>
        <row r="554">
          <cell r="C554">
            <v>18235.000000000025</v>
          </cell>
          <cell r="D554">
            <v>1687.0000000000007</v>
          </cell>
        </row>
        <row r="555">
          <cell r="C555">
            <v>5971</v>
          </cell>
          <cell r="D555">
            <v>1096.0000000000005</v>
          </cell>
        </row>
        <row r="556">
          <cell r="C556">
            <v>56658.99999999992</v>
          </cell>
          <cell r="D556">
            <v>6293.9999999999936</v>
          </cell>
        </row>
        <row r="557">
          <cell r="C557">
            <v>192283</v>
          </cell>
          <cell r="D557">
            <v>8014.0000000000036</v>
          </cell>
        </row>
        <row r="558">
          <cell r="C558">
            <v>8709.0000000000091</v>
          </cell>
          <cell r="D558">
            <v>344.00000000000028</v>
          </cell>
        </row>
        <row r="559">
          <cell r="C559">
            <v>21736.999999999996</v>
          </cell>
          <cell r="D559">
            <v>1148.0000000000007</v>
          </cell>
        </row>
        <row r="560">
          <cell r="C560">
            <v>204799.99999999916</v>
          </cell>
          <cell r="D560">
            <v>11014.000000000031</v>
          </cell>
        </row>
        <row r="561">
          <cell r="C561">
            <v>11077.000000000004</v>
          </cell>
          <cell r="D561">
            <v>990.99999999999955</v>
          </cell>
        </row>
        <row r="562">
          <cell r="C562">
            <v>17370.000000000025</v>
          </cell>
          <cell r="D562">
            <v>2707.9999999999982</v>
          </cell>
        </row>
        <row r="564">
          <cell r="C564">
            <v>21</v>
          </cell>
          <cell r="D564">
            <v>0</v>
          </cell>
        </row>
        <row r="565">
          <cell r="C565">
            <v>37567.000000000036</v>
          </cell>
          <cell r="D565">
            <v>2032.999999999997</v>
          </cell>
        </row>
        <row r="566">
          <cell r="C566">
            <v>4028.0000000000027</v>
          </cell>
          <cell r="D566">
            <v>153.00000000000006</v>
          </cell>
        </row>
        <row r="567">
          <cell r="C567">
            <v>1140</v>
          </cell>
          <cell r="D567">
            <v>3</v>
          </cell>
        </row>
        <row r="568">
          <cell r="C568">
            <v>9531.0000000000018</v>
          </cell>
          <cell r="D568">
            <v>557</v>
          </cell>
        </row>
        <row r="569">
          <cell r="C569">
            <v>15337.000000000016</v>
          </cell>
          <cell r="D569">
            <v>525.99999999999909</v>
          </cell>
        </row>
        <row r="570">
          <cell r="C570">
            <v>12722</v>
          </cell>
          <cell r="D570">
            <v>337.99999999999972</v>
          </cell>
        </row>
        <row r="571">
          <cell r="C571">
            <v>9517.0000000000073</v>
          </cell>
          <cell r="D571">
            <v>1337.0000000000005</v>
          </cell>
        </row>
        <row r="572">
          <cell r="C572">
            <v>10459.999999999993</v>
          </cell>
          <cell r="D572">
            <v>770.00000000000057</v>
          </cell>
        </row>
        <row r="573">
          <cell r="C573">
            <v>4193.0000000000027</v>
          </cell>
          <cell r="D573">
            <v>318.99999999999994</v>
          </cell>
        </row>
        <row r="574">
          <cell r="C574">
            <v>1155</v>
          </cell>
          <cell r="D574">
            <v>22.999999999999996</v>
          </cell>
        </row>
        <row r="575">
          <cell r="C575">
            <v>6202.0000000000027</v>
          </cell>
          <cell r="D575">
            <v>528.99999999999989</v>
          </cell>
        </row>
        <row r="576">
          <cell r="C576">
            <v>6056.9999999999991</v>
          </cell>
          <cell r="D576">
            <v>25</v>
          </cell>
        </row>
        <row r="577">
          <cell r="C577">
            <v>14862</v>
          </cell>
          <cell r="D577">
            <v>313</v>
          </cell>
        </row>
        <row r="578">
          <cell r="C578">
            <v>17196.999999999993</v>
          </cell>
          <cell r="D578">
            <v>1247.0000000000016</v>
          </cell>
        </row>
        <row r="579">
          <cell r="C579">
            <v>4070</v>
          </cell>
          <cell r="D579">
            <v>344.00000000000023</v>
          </cell>
        </row>
        <row r="580">
          <cell r="C580">
            <v>25836.000000000011</v>
          </cell>
          <cell r="D580">
            <v>1326.999999999997</v>
          </cell>
        </row>
        <row r="581">
          <cell r="C581">
            <v>11541.000000000002</v>
          </cell>
          <cell r="D581">
            <v>1322.9999999999989</v>
          </cell>
        </row>
        <row r="582">
          <cell r="C582">
            <v>7032.0000000000055</v>
          </cell>
          <cell r="D582">
            <v>392.00000000000006</v>
          </cell>
        </row>
        <row r="583">
          <cell r="C583">
            <v>9085.0000000000073</v>
          </cell>
          <cell r="D583">
            <v>247.00000000000014</v>
          </cell>
        </row>
        <row r="584">
          <cell r="C584">
            <v>53584.999999999985</v>
          </cell>
          <cell r="D584">
            <v>2001.9999999999989</v>
          </cell>
        </row>
        <row r="585">
          <cell r="C585">
            <v>3010</v>
          </cell>
          <cell r="D585">
            <v>40</v>
          </cell>
        </row>
        <row r="586">
          <cell r="C586">
            <v>10372.000000000004</v>
          </cell>
          <cell r="D586">
            <v>374.00000000000006</v>
          </cell>
        </row>
        <row r="587">
          <cell r="C587">
            <v>3184.9999999999982</v>
          </cell>
          <cell r="D587">
            <v>258</v>
          </cell>
        </row>
        <row r="588">
          <cell r="C588">
            <v>6410.9999999999955</v>
          </cell>
          <cell r="D588">
            <v>520.99999999999977</v>
          </cell>
        </row>
        <row r="593">
          <cell r="C593">
            <v>1664879.9999999844</v>
          </cell>
          <cell r="D593">
            <v>107943.00000000067</v>
          </cell>
        </row>
        <row r="595">
          <cell r="C595">
            <v>123364.00000000003</v>
          </cell>
          <cell r="D595">
            <v>10899.000000000038</v>
          </cell>
        </row>
        <row r="596">
          <cell r="C596">
            <v>21513.999999999978</v>
          </cell>
          <cell r="D596">
            <v>1489.0000000000009</v>
          </cell>
        </row>
        <row r="597">
          <cell r="C597">
            <v>98744.999999999898</v>
          </cell>
          <cell r="D597">
            <v>9725.9999999999782</v>
          </cell>
        </row>
        <row r="598">
          <cell r="C598">
            <v>11381.999999999978</v>
          </cell>
          <cell r="D598">
            <v>1262.0000000000005</v>
          </cell>
        </row>
        <row r="599">
          <cell r="C599">
            <v>16269.000000000013</v>
          </cell>
          <cell r="D599">
            <v>857.00000000000159</v>
          </cell>
        </row>
        <row r="600">
          <cell r="C600">
            <v>71612.000000000087</v>
          </cell>
          <cell r="D600">
            <v>6751.9999999999864</v>
          </cell>
        </row>
        <row r="601">
          <cell r="C601">
            <v>22950.999999999982</v>
          </cell>
          <cell r="D601">
            <v>1252</v>
          </cell>
        </row>
        <row r="602">
          <cell r="C602">
            <v>78475.000000000073</v>
          </cell>
          <cell r="D602">
            <v>6074.9999999999955</v>
          </cell>
        </row>
        <row r="603">
          <cell r="C603">
            <v>6879.9999999999991</v>
          </cell>
          <cell r="D603">
            <v>814.99999999999989</v>
          </cell>
        </row>
        <row r="604">
          <cell r="C604">
            <v>64051.999999999949</v>
          </cell>
          <cell r="D604">
            <v>6235.0000000000045</v>
          </cell>
        </row>
        <row r="605">
          <cell r="C605">
            <v>576466.99999999674</v>
          </cell>
          <cell r="D605">
            <v>27668.999999999982</v>
          </cell>
        </row>
        <row r="606">
          <cell r="C606">
            <v>12543.999999999995</v>
          </cell>
          <cell r="D606">
            <v>824.99999999999875</v>
          </cell>
        </row>
        <row r="607">
          <cell r="C607">
            <v>288039.00000000012</v>
          </cell>
          <cell r="D607">
            <v>15181.999999999884</v>
          </cell>
        </row>
        <row r="608">
          <cell r="C608">
            <v>61601.999999999818</v>
          </cell>
          <cell r="D608">
            <v>5116</v>
          </cell>
        </row>
        <row r="609">
          <cell r="C609">
            <v>105970.99999999985</v>
          </cell>
          <cell r="D609">
            <v>5083.9999999999882</v>
          </cell>
        </row>
        <row r="610">
          <cell r="C610">
            <v>43906.999999999993</v>
          </cell>
          <cell r="D610">
            <v>3852.9999999999955</v>
          </cell>
        </row>
        <row r="611">
          <cell r="C611">
            <v>24914.999999999971</v>
          </cell>
          <cell r="D611">
            <v>2360.9999999999973</v>
          </cell>
        </row>
        <row r="612">
          <cell r="C612">
            <v>36191.000000000044</v>
          </cell>
          <cell r="D612">
            <v>2490.9999999999991</v>
          </cell>
        </row>
        <row r="621">
          <cell r="C621">
            <v>11749</v>
          </cell>
          <cell r="D621">
            <v>6387</v>
          </cell>
          <cell r="E621">
            <v>423</v>
          </cell>
          <cell r="F621">
            <v>1046</v>
          </cell>
          <cell r="G621">
            <v>6028</v>
          </cell>
          <cell r="H621">
            <v>3560</v>
          </cell>
          <cell r="I621">
            <v>1919</v>
          </cell>
          <cell r="J621">
            <v>11237</v>
          </cell>
          <cell r="K621">
            <v>6876</v>
          </cell>
          <cell r="L621">
            <v>1048</v>
          </cell>
          <cell r="M621">
            <v>549</v>
          </cell>
          <cell r="N621">
            <v>432</v>
          </cell>
          <cell r="O621">
            <v>28957</v>
          </cell>
        </row>
        <row r="622">
          <cell r="C622">
            <v>265</v>
          </cell>
          <cell r="D622">
            <v>177</v>
          </cell>
          <cell r="E622">
            <v>3</v>
          </cell>
          <cell r="F622">
            <v>21</v>
          </cell>
          <cell r="G622">
            <v>41</v>
          </cell>
          <cell r="H622">
            <v>20</v>
          </cell>
          <cell r="I622">
            <v>40</v>
          </cell>
          <cell r="J622">
            <v>85</v>
          </cell>
          <cell r="K622">
            <v>83</v>
          </cell>
          <cell r="L622">
            <v>7</v>
          </cell>
          <cell r="M622">
            <v>1</v>
          </cell>
          <cell r="N622">
            <v>74</v>
          </cell>
          <cell r="O622">
            <v>779</v>
          </cell>
        </row>
        <row r="623">
          <cell r="C623">
            <v>31</v>
          </cell>
          <cell r="D623">
            <v>18</v>
          </cell>
          <cell r="E623">
            <v>0</v>
          </cell>
          <cell r="F623">
            <v>1</v>
          </cell>
          <cell r="G623">
            <v>7</v>
          </cell>
          <cell r="H623">
            <v>6</v>
          </cell>
          <cell r="I623">
            <v>4</v>
          </cell>
          <cell r="J623">
            <v>4</v>
          </cell>
          <cell r="K623">
            <v>3</v>
          </cell>
          <cell r="L623">
            <v>0</v>
          </cell>
          <cell r="M623">
            <v>0</v>
          </cell>
          <cell r="N623">
            <v>1</v>
          </cell>
          <cell r="O623">
            <v>61</v>
          </cell>
        </row>
        <row r="624">
          <cell r="C624">
            <v>48</v>
          </cell>
          <cell r="D624">
            <v>29</v>
          </cell>
          <cell r="E624">
            <v>1</v>
          </cell>
          <cell r="F624">
            <v>0</v>
          </cell>
          <cell r="G624">
            <v>34</v>
          </cell>
          <cell r="H624">
            <v>25</v>
          </cell>
          <cell r="I624">
            <v>22</v>
          </cell>
          <cell r="J624">
            <v>28</v>
          </cell>
          <cell r="K624">
            <v>17</v>
          </cell>
          <cell r="L624">
            <v>1</v>
          </cell>
          <cell r="M624">
            <v>0</v>
          </cell>
          <cell r="N624">
            <v>2</v>
          </cell>
          <cell r="O624">
            <v>117</v>
          </cell>
        </row>
        <row r="625">
          <cell r="C625">
            <v>144</v>
          </cell>
          <cell r="D625">
            <v>82</v>
          </cell>
          <cell r="E625">
            <v>5</v>
          </cell>
          <cell r="F625">
            <v>10</v>
          </cell>
          <cell r="G625">
            <v>180</v>
          </cell>
          <cell r="H625">
            <v>139</v>
          </cell>
          <cell r="I625">
            <v>127</v>
          </cell>
          <cell r="J625">
            <v>89</v>
          </cell>
          <cell r="K625">
            <v>49</v>
          </cell>
          <cell r="L625">
            <v>10</v>
          </cell>
          <cell r="M625">
            <v>4</v>
          </cell>
          <cell r="N625">
            <v>2</v>
          </cell>
          <cell r="O625">
            <v>201</v>
          </cell>
        </row>
        <row r="626">
          <cell r="C626">
            <v>926</v>
          </cell>
          <cell r="D626">
            <v>281</v>
          </cell>
          <cell r="E626">
            <v>27</v>
          </cell>
          <cell r="F626">
            <v>58</v>
          </cell>
          <cell r="G626">
            <v>34</v>
          </cell>
          <cell r="H626">
            <v>52</v>
          </cell>
          <cell r="I626">
            <v>218</v>
          </cell>
          <cell r="J626">
            <v>227</v>
          </cell>
          <cell r="K626">
            <v>153</v>
          </cell>
          <cell r="L626">
            <v>11</v>
          </cell>
          <cell r="M626">
            <v>11</v>
          </cell>
          <cell r="N626">
            <v>53</v>
          </cell>
          <cell r="O626">
            <v>1510</v>
          </cell>
        </row>
        <row r="627">
          <cell r="C627">
            <v>3152</v>
          </cell>
          <cell r="D627">
            <v>1686</v>
          </cell>
          <cell r="E627">
            <v>75</v>
          </cell>
          <cell r="F627">
            <v>258</v>
          </cell>
          <cell r="G627">
            <v>1783</v>
          </cell>
          <cell r="H627">
            <v>788</v>
          </cell>
          <cell r="I627">
            <v>457</v>
          </cell>
          <cell r="J627">
            <v>4987</v>
          </cell>
          <cell r="K627">
            <v>3377</v>
          </cell>
          <cell r="L627">
            <v>539</v>
          </cell>
          <cell r="M627">
            <v>416</v>
          </cell>
          <cell r="N627">
            <v>138</v>
          </cell>
          <cell r="O627">
            <v>8670</v>
          </cell>
        </row>
        <row r="628">
          <cell r="C628">
            <v>247</v>
          </cell>
          <cell r="D628">
            <v>387</v>
          </cell>
          <cell r="E628">
            <v>8</v>
          </cell>
          <cell r="F628">
            <v>27</v>
          </cell>
          <cell r="G628">
            <v>445</v>
          </cell>
          <cell r="H628">
            <v>285</v>
          </cell>
          <cell r="I628">
            <v>92</v>
          </cell>
          <cell r="J628">
            <v>443</v>
          </cell>
          <cell r="K628">
            <v>255</v>
          </cell>
          <cell r="L628">
            <v>5</v>
          </cell>
          <cell r="M628">
            <v>1</v>
          </cell>
          <cell r="N628">
            <v>58</v>
          </cell>
          <cell r="O628">
            <v>914</v>
          </cell>
        </row>
        <row r="629">
          <cell r="C629">
            <v>2390</v>
          </cell>
          <cell r="D629">
            <v>872</v>
          </cell>
          <cell r="E629">
            <v>71</v>
          </cell>
          <cell r="F629">
            <v>146</v>
          </cell>
          <cell r="G629">
            <v>1452</v>
          </cell>
          <cell r="H629">
            <v>716</v>
          </cell>
          <cell r="I629">
            <v>251</v>
          </cell>
          <cell r="J629">
            <v>1978</v>
          </cell>
          <cell r="K629">
            <v>1068</v>
          </cell>
          <cell r="L629">
            <v>122</v>
          </cell>
          <cell r="M629">
            <v>14</v>
          </cell>
          <cell r="N629">
            <v>28</v>
          </cell>
          <cell r="O629">
            <v>3652</v>
          </cell>
        </row>
        <row r="630">
          <cell r="C630">
            <v>195</v>
          </cell>
          <cell r="D630">
            <v>173</v>
          </cell>
          <cell r="E630">
            <v>45</v>
          </cell>
          <cell r="F630">
            <v>70</v>
          </cell>
          <cell r="G630">
            <v>137</v>
          </cell>
          <cell r="H630">
            <v>208</v>
          </cell>
          <cell r="I630">
            <v>159</v>
          </cell>
          <cell r="J630">
            <v>202</v>
          </cell>
          <cell r="K630">
            <v>76</v>
          </cell>
          <cell r="L630">
            <v>65</v>
          </cell>
          <cell r="M630">
            <v>19</v>
          </cell>
          <cell r="N630">
            <v>1</v>
          </cell>
          <cell r="O630">
            <v>695</v>
          </cell>
        </row>
        <row r="631">
          <cell r="C631">
            <v>207</v>
          </cell>
          <cell r="D631">
            <v>79</v>
          </cell>
          <cell r="E631">
            <v>2</v>
          </cell>
          <cell r="F631">
            <v>6</v>
          </cell>
          <cell r="G631">
            <v>4</v>
          </cell>
          <cell r="H631">
            <v>1</v>
          </cell>
          <cell r="I631">
            <v>3</v>
          </cell>
          <cell r="J631">
            <v>242</v>
          </cell>
          <cell r="K631">
            <v>157</v>
          </cell>
          <cell r="L631">
            <v>52</v>
          </cell>
          <cell r="M631">
            <v>47</v>
          </cell>
          <cell r="N631">
            <v>6</v>
          </cell>
          <cell r="O631">
            <v>969</v>
          </cell>
        </row>
        <row r="632">
          <cell r="C632">
            <v>182</v>
          </cell>
          <cell r="D632">
            <v>111</v>
          </cell>
          <cell r="E632">
            <v>4</v>
          </cell>
          <cell r="F632">
            <v>13</v>
          </cell>
          <cell r="G632">
            <v>21</v>
          </cell>
          <cell r="H632">
            <v>10</v>
          </cell>
          <cell r="I632">
            <v>11</v>
          </cell>
          <cell r="J632">
            <v>128</v>
          </cell>
          <cell r="K632">
            <v>50</v>
          </cell>
          <cell r="L632">
            <v>5</v>
          </cell>
          <cell r="M632">
            <v>1</v>
          </cell>
          <cell r="N632">
            <v>2</v>
          </cell>
          <cell r="O632">
            <v>581</v>
          </cell>
        </row>
        <row r="633">
          <cell r="C633">
            <v>764</v>
          </cell>
          <cell r="D633">
            <v>363</v>
          </cell>
          <cell r="E633">
            <v>23</v>
          </cell>
          <cell r="F633">
            <v>67</v>
          </cell>
          <cell r="G633">
            <v>57</v>
          </cell>
          <cell r="H633">
            <v>48</v>
          </cell>
          <cell r="I633">
            <v>78</v>
          </cell>
          <cell r="J633">
            <v>481</v>
          </cell>
          <cell r="K633">
            <v>232</v>
          </cell>
          <cell r="L633">
            <v>58</v>
          </cell>
          <cell r="M633">
            <v>8</v>
          </cell>
          <cell r="N633">
            <v>6</v>
          </cell>
          <cell r="O633">
            <v>2084</v>
          </cell>
        </row>
        <row r="634">
          <cell r="C634">
            <v>305</v>
          </cell>
          <cell r="D634">
            <v>178</v>
          </cell>
          <cell r="E634">
            <v>12</v>
          </cell>
          <cell r="F634">
            <v>20</v>
          </cell>
          <cell r="G634">
            <v>95</v>
          </cell>
          <cell r="H634">
            <v>83</v>
          </cell>
          <cell r="I634">
            <v>66</v>
          </cell>
          <cell r="J634">
            <v>220</v>
          </cell>
          <cell r="K634">
            <v>79</v>
          </cell>
          <cell r="L634">
            <v>13</v>
          </cell>
          <cell r="M634">
            <v>6</v>
          </cell>
          <cell r="N634">
            <v>6</v>
          </cell>
          <cell r="O634">
            <v>763</v>
          </cell>
        </row>
        <row r="635">
          <cell r="C635">
            <v>52</v>
          </cell>
          <cell r="D635">
            <v>12</v>
          </cell>
          <cell r="E635">
            <v>2</v>
          </cell>
          <cell r="F635">
            <v>6</v>
          </cell>
          <cell r="G635">
            <v>58</v>
          </cell>
          <cell r="H635">
            <v>45</v>
          </cell>
          <cell r="I635">
            <v>19</v>
          </cell>
          <cell r="J635">
            <v>35</v>
          </cell>
          <cell r="K635">
            <v>27</v>
          </cell>
          <cell r="L635">
            <v>0</v>
          </cell>
          <cell r="M635">
            <v>0</v>
          </cell>
          <cell r="N635">
            <v>0</v>
          </cell>
          <cell r="O635">
            <v>136</v>
          </cell>
        </row>
        <row r="636">
          <cell r="C636">
            <v>157</v>
          </cell>
          <cell r="D636">
            <v>90</v>
          </cell>
          <cell r="E636">
            <v>6</v>
          </cell>
          <cell r="F636">
            <v>12</v>
          </cell>
          <cell r="G636">
            <v>30</v>
          </cell>
          <cell r="H636">
            <v>17</v>
          </cell>
          <cell r="I636">
            <v>18</v>
          </cell>
          <cell r="J636">
            <v>155</v>
          </cell>
          <cell r="K636">
            <v>106</v>
          </cell>
          <cell r="L636">
            <v>5</v>
          </cell>
          <cell r="M636">
            <v>1</v>
          </cell>
          <cell r="N636">
            <v>5</v>
          </cell>
          <cell r="O636">
            <v>570</v>
          </cell>
        </row>
        <row r="637">
          <cell r="C637">
            <v>826</v>
          </cell>
          <cell r="D637">
            <v>357</v>
          </cell>
          <cell r="E637">
            <v>66</v>
          </cell>
          <cell r="F637">
            <v>108</v>
          </cell>
          <cell r="G637">
            <v>797</v>
          </cell>
          <cell r="H637">
            <v>452</v>
          </cell>
          <cell r="I637">
            <v>179</v>
          </cell>
          <cell r="J637">
            <v>931</v>
          </cell>
          <cell r="K637">
            <v>585</v>
          </cell>
          <cell r="L637">
            <v>73</v>
          </cell>
          <cell r="M637">
            <v>11</v>
          </cell>
          <cell r="N637">
            <v>9</v>
          </cell>
          <cell r="O637">
            <v>2445</v>
          </cell>
        </row>
        <row r="638">
          <cell r="C638">
            <v>106</v>
          </cell>
          <cell r="D638">
            <v>45</v>
          </cell>
          <cell r="E638">
            <v>7</v>
          </cell>
          <cell r="F638">
            <v>9</v>
          </cell>
          <cell r="G638">
            <v>32</v>
          </cell>
          <cell r="H638">
            <v>31</v>
          </cell>
          <cell r="I638">
            <v>5</v>
          </cell>
          <cell r="J638">
            <v>85</v>
          </cell>
          <cell r="K638">
            <v>37</v>
          </cell>
          <cell r="L638">
            <v>6</v>
          </cell>
          <cell r="M638">
            <v>0</v>
          </cell>
          <cell r="N638">
            <v>2</v>
          </cell>
          <cell r="O638">
            <v>310</v>
          </cell>
        </row>
        <row r="639">
          <cell r="C639">
            <v>425</v>
          </cell>
          <cell r="D639">
            <v>313</v>
          </cell>
          <cell r="E639">
            <v>11</v>
          </cell>
          <cell r="F639">
            <v>53</v>
          </cell>
          <cell r="G639">
            <v>87</v>
          </cell>
          <cell r="H639">
            <v>44</v>
          </cell>
          <cell r="I639">
            <v>26</v>
          </cell>
          <cell r="J639">
            <v>425</v>
          </cell>
          <cell r="K639">
            <v>201</v>
          </cell>
          <cell r="L639">
            <v>30</v>
          </cell>
          <cell r="M639">
            <v>1</v>
          </cell>
          <cell r="N639">
            <v>7</v>
          </cell>
          <cell r="O639">
            <v>1321</v>
          </cell>
        </row>
        <row r="641"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3</v>
          </cell>
        </row>
        <row r="642">
          <cell r="C642">
            <v>295</v>
          </cell>
          <cell r="D642">
            <v>194</v>
          </cell>
          <cell r="E642">
            <v>7</v>
          </cell>
          <cell r="F642">
            <v>35</v>
          </cell>
          <cell r="G642">
            <v>192</v>
          </cell>
          <cell r="H642">
            <v>226</v>
          </cell>
          <cell r="I642">
            <v>26</v>
          </cell>
          <cell r="J642">
            <v>166</v>
          </cell>
          <cell r="K642">
            <v>78</v>
          </cell>
          <cell r="L642">
            <v>13</v>
          </cell>
          <cell r="M642">
            <v>1</v>
          </cell>
          <cell r="N642">
            <v>9</v>
          </cell>
          <cell r="O642">
            <v>625</v>
          </cell>
        </row>
        <row r="643">
          <cell r="C643">
            <v>23</v>
          </cell>
          <cell r="D643">
            <v>14</v>
          </cell>
          <cell r="E643">
            <v>1</v>
          </cell>
          <cell r="F643">
            <v>3</v>
          </cell>
          <cell r="G643">
            <v>18</v>
          </cell>
          <cell r="H643">
            <v>11</v>
          </cell>
          <cell r="I643">
            <v>5</v>
          </cell>
          <cell r="J643">
            <v>10</v>
          </cell>
          <cell r="K643">
            <v>4</v>
          </cell>
          <cell r="L643">
            <v>1</v>
          </cell>
          <cell r="M643">
            <v>1</v>
          </cell>
          <cell r="N643">
            <v>0</v>
          </cell>
          <cell r="O643">
            <v>54</v>
          </cell>
        </row>
        <row r="644"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1</v>
          </cell>
          <cell r="H644">
            <v>1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1</v>
          </cell>
        </row>
        <row r="645">
          <cell r="C645">
            <v>49</v>
          </cell>
          <cell r="D645">
            <v>50</v>
          </cell>
          <cell r="E645">
            <v>1</v>
          </cell>
          <cell r="F645">
            <v>4</v>
          </cell>
          <cell r="G645">
            <v>39</v>
          </cell>
          <cell r="H645">
            <v>37</v>
          </cell>
          <cell r="I645">
            <v>1</v>
          </cell>
          <cell r="J645">
            <v>12</v>
          </cell>
          <cell r="K645">
            <v>14</v>
          </cell>
          <cell r="L645">
            <v>1</v>
          </cell>
          <cell r="M645">
            <v>0</v>
          </cell>
          <cell r="N645">
            <v>1</v>
          </cell>
          <cell r="O645">
            <v>104</v>
          </cell>
        </row>
        <row r="646">
          <cell r="C646">
            <v>120</v>
          </cell>
          <cell r="D646">
            <v>150</v>
          </cell>
          <cell r="E646">
            <v>2</v>
          </cell>
          <cell r="F646">
            <v>17</v>
          </cell>
          <cell r="G646">
            <v>11</v>
          </cell>
          <cell r="H646">
            <v>11</v>
          </cell>
          <cell r="I646">
            <v>3</v>
          </cell>
          <cell r="J646">
            <v>15</v>
          </cell>
          <cell r="K646">
            <v>22</v>
          </cell>
          <cell r="L646">
            <v>2</v>
          </cell>
          <cell r="M646">
            <v>0</v>
          </cell>
          <cell r="N646">
            <v>11</v>
          </cell>
          <cell r="O646">
            <v>229</v>
          </cell>
        </row>
        <row r="647">
          <cell r="C647">
            <v>38</v>
          </cell>
          <cell r="D647">
            <v>91</v>
          </cell>
          <cell r="E647">
            <v>2</v>
          </cell>
          <cell r="F647">
            <v>21</v>
          </cell>
          <cell r="G647">
            <v>14</v>
          </cell>
          <cell r="H647">
            <v>4</v>
          </cell>
          <cell r="I647">
            <v>4</v>
          </cell>
          <cell r="J647">
            <v>9</v>
          </cell>
          <cell r="K647">
            <v>5</v>
          </cell>
          <cell r="L647">
            <v>1</v>
          </cell>
          <cell r="M647">
            <v>0</v>
          </cell>
          <cell r="N647">
            <v>1</v>
          </cell>
          <cell r="O647">
            <v>80</v>
          </cell>
        </row>
        <row r="648">
          <cell r="C648">
            <v>85</v>
          </cell>
          <cell r="D648">
            <v>70</v>
          </cell>
          <cell r="E648">
            <v>8</v>
          </cell>
          <cell r="F648">
            <v>13</v>
          </cell>
          <cell r="G648">
            <v>26</v>
          </cell>
          <cell r="H648">
            <v>23</v>
          </cell>
          <cell r="I648">
            <v>9</v>
          </cell>
          <cell r="J648">
            <v>28</v>
          </cell>
          <cell r="K648">
            <v>24</v>
          </cell>
          <cell r="L648">
            <v>0</v>
          </cell>
          <cell r="M648">
            <v>0</v>
          </cell>
          <cell r="N648">
            <v>1</v>
          </cell>
          <cell r="O648">
            <v>169</v>
          </cell>
        </row>
        <row r="649">
          <cell r="C649">
            <v>14</v>
          </cell>
          <cell r="D649">
            <v>16</v>
          </cell>
          <cell r="E649">
            <v>1</v>
          </cell>
          <cell r="F649">
            <v>1</v>
          </cell>
          <cell r="G649">
            <v>41</v>
          </cell>
          <cell r="H649">
            <v>21</v>
          </cell>
          <cell r="I649">
            <v>7</v>
          </cell>
          <cell r="J649">
            <v>9</v>
          </cell>
          <cell r="K649">
            <v>6</v>
          </cell>
          <cell r="L649">
            <v>1</v>
          </cell>
          <cell r="M649">
            <v>0</v>
          </cell>
          <cell r="N649">
            <v>1</v>
          </cell>
          <cell r="O649">
            <v>48</v>
          </cell>
        </row>
        <row r="650">
          <cell r="C650">
            <v>46</v>
          </cell>
          <cell r="D650">
            <v>31</v>
          </cell>
          <cell r="E650">
            <v>1</v>
          </cell>
          <cell r="F650">
            <v>3</v>
          </cell>
          <cell r="G650">
            <v>17</v>
          </cell>
          <cell r="H650">
            <v>5</v>
          </cell>
          <cell r="I650">
            <v>4</v>
          </cell>
          <cell r="J650">
            <v>14</v>
          </cell>
          <cell r="K650">
            <v>9</v>
          </cell>
          <cell r="L650">
            <v>2</v>
          </cell>
          <cell r="M650">
            <v>0</v>
          </cell>
          <cell r="N650">
            <v>1</v>
          </cell>
          <cell r="O650">
            <v>117</v>
          </cell>
        </row>
        <row r="651">
          <cell r="C651">
            <v>7</v>
          </cell>
          <cell r="D651">
            <v>5</v>
          </cell>
          <cell r="E651">
            <v>0</v>
          </cell>
          <cell r="F651">
            <v>0</v>
          </cell>
          <cell r="G651">
            <v>7</v>
          </cell>
          <cell r="H651">
            <v>4</v>
          </cell>
          <cell r="I651">
            <v>1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1</v>
          </cell>
        </row>
        <row r="652">
          <cell r="C652">
            <v>31</v>
          </cell>
          <cell r="D652">
            <v>19</v>
          </cell>
          <cell r="E652">
            <v>8</v>
          </cell>
          <cell r="F652">
            <v>5</v>
          </cell>
          <cell r="G652">
            <v>42</v>
          </cell>
          <cell r="H652">
            <v>27</v>
          </cell>
          <cell r="I652">
            <v>6</v>
          </cell>
          <cell r="J652">
            <v>16</v>
          </cell>
          <cell r="K652">
            <v>8</v>
          </cell>
          <cell r="L652">
            <v>1</v>
          </cell>
          <cell r="M652">
            <v>0</v>
          </cell>
          <cell r="N652">
            <v>0</v>
          </cell>
          <cell r="O652">
            <v>80</v>
          </cell>
        </row>
        <row r="653">
          <cell r="C653">
            <v>3</v>
          </cell>
          <cell r="D653">
            <v>3</v>
          </cell>
          <cell r="E653">
            <v>0</v>
          </cell>
          <cell r="F653">
            <v>0</v>
          </cell>
          <cell r="G653">
            <v>7</v>
          </cell>
          <cell r="H653">
            <v>6</v>
          </cell>
          <cell r="I653">
            <v>0</v>
          </cell>
          <cell r="J653">
            <v>1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21</v>
          </cell>
        </row>
        <row r="654">
          <cell r="C654">
            <v>28</v>
          </cell>
          <cell r="D654">
            <v>34</v>
          </cell>
          <cell r="E654">
            <v>3</v>
          </cell>
          <cell r="F654">
            <v>3</v>
          </cell>
          <cell r="G654">
            <v>71</v>
          </cell>
          <cell r="H654">
            <v>44</v>
          </cell>
          <cell r="I654">
            <v>6</v>
          </cell>
          <cell r="J654">
            <v>8</v>
          </cell>
          <cell r="K654">
            <v>5</v>
          </cell>
          <cell r="L654">
            <v>5</v>
          </cell>
          <cell r="M654">
            <v>3</v>
          </cell>
          <cell r="N654">
            <v>1</v>
          </cell>
          <cell r="O654">
            <v>79</v>
          </cell>
        </row>
        <row r="655">
          <cell r="C655">
            <v>85</v>
          </cell>
          <cell r="D655">
            <v>58</v>
          </cell>
          <cell r="E655">
            <v>7</v>
          </cell>
          <cell r="F655">
            <v>7</v>
          </cell>
          <cell r="G655">
            <v>55</v>
          </cell>
          <cell r="H655">
            <v>31</v>
          </cell>
          <cell r="I655">
            <v>9</v>
          </cell>
          <cell r="J655">
            <v>22</v>
          </cell>
          <cell r="K655">
            <v>20</v>
          </cell>
          <cell r="L655">
            <v>3</v>
          </cell>
          <cell r="M655">
            <v>1</v>
          </cell>
          <cell r="N655">
            <v>2</v>
          </cell>
          <cell r="O655">
            <v>252</v>
          </cell>
        </row>
        <row r="656">
          <cell r="C656">
            <v>12</v>
          </cell>
          <cell r="D656">
            <v>11</v>
          </cell>
          <cell r="E656">
            <v>0</v>
          </cell>
          <cell r="F656">
            <v>0</v>
          </cell>
          <cell r="G656">
            <v>15</v>
          </cell>
          <cell r="H656">
            <v>13</v>
          </cell>
          <cell r="I656">
            <v>6</v>
          </cell>
          <cell r="J656">
            <v>2</v>
          </cell>
          <cell r="K656">
            <v>2</v>
          </cell>
          <cell r="L656">
            <v>0</v>
          </cell>
          <cell r="M656">
            <v>0</v>
          </cell>
          <cell r="N656">
            <v>0</v>
          </cell>
          <cell r="O656">
            <v>29</v>
          </cell>
        </row>
        <row r="657">
          <cell r="C657">
            <v>236</v>
          </cell>
          <cell r="D657">
            <v>162</v>
          </cell>
          <cell r="E657">
            <v>4</v>
          </cell>
          <cell r="F657">
            <v>20</v>
          </cell>
          <cell r="G657">
            <v>63</v>
          </cell>
          <cell r="H657">
            <v>32</v>
          </cell>
          <cell r="I657">
            <v>20</v>
          </cell>
          <cell r="J657">
            <v>102</v>
          </cell>
          <cell r="K657">
            <v>81</v>
          </cell>
          <cell r="L657">
            <v>4</v>
          </cell>
          <cell r="M657">
            <v>1</v>
          </cell>
          <cell r="N657">
            <v>3</v>
          </cell>
          <cell r="O657">
            <v>619</v>
          </cell>
        </row>
        <row r="658">
          <cell r="C658">
            <v>5</v>
          </cell>
          <cell r="D658">
            <v>8</v>
          </cell>
          <cell r="E658">
            <v>1</v>
          </cell>
          <cell r="F658">
            <v>1</v>
          </cell>
          <cell r="G658">
            <v>9</v>
          </cell>
          <cell r="H658">
            <v>11</v>
          </cell>
          <cell r="I658">
            <v>2</v>
          </cell>
          <cell r="J658">
            <v>4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O658">
            <v>22</v>
          </cell>
        </row>
        <row r="659">
          <cell r="C659">
            <v>12</v>
          </cell>
          <cell r="D659">
            <v>16</v>
          </cell>
          <cell r="E659">
            <v>0</v>
          </cell>
          <cell r="F659">
            <v>3</v>
          </cell>
          <cell r="G659">
            <v>10</v>
          </cell>
          <cell r="H659">
            <v>11</v>
          </cell>
          <cell r="I659">
            <v>3</v>
          </cell>
          <cell r="J659">
            <v>5</v>
          </cell>
          <cell r="K659">
            <v>3</v>
          </cell>
          <cell r="L659">
            <v>2</v>
          </cell>
          <cell r="M659">
            <v>1</v>
          </cell>
          <cell r="N659">
            <v>0</v>
          </cell>
          <cell r="O659">
            <v>41</v>
          </cell>
        </row>
        <row r="660">
          <cell r="C660">
            <v>40</v>
          </cell>
          <cell r="D660">
            <v>34</v>
          </cell>
          <cell r="E660">
            <v>1</v>
          </cell>
          <cell r="F660">
            <v>6</v>
          </cell>
          <cell r="G660">
            <v>20</v>
          </cell>
          <cell r="H660">
            <v>11</v>
          </cell>
          <cell r="I660">
            <v>8</v>
          </cell>
          <cell r="J660">
            <v>11</v>
          </cell>
          <cell r="K660">
            <v>5</v>
          </cell>
          <cell r="L660">
            <v>1</v>
          </cell>
          <cell r="M660">
            <v>0</v>
          </cell>
          <cell r="N660">
            <v>1</v>
          </cell>
          <cell r="O660">
            <v>99</v>
          </cell>
        </row>
        <row r="661">
          <cell r="C661">
            <v>27</v>
          </cell>
          <cell r="D661">
            <v>31</v>
          </cell>
          <cell r="E661">
            <v>3</v>
          </cell>
          <cell r="F661">
            <v>3</v>
          </cell>
          <cell r="G661">
            <v>34</v>
          </cell>
          <cell r="H661">
            <v>35</v>
          </cell>
          <cell r="I661">
            <v>9</v>
          </cell>
          <cell r="J661">
            <v>7</v>
          </cell>
          <cell r="K661">
            <v>4</v>
          </cell>
          <cell r="L661">
            <v>3</v>
          </cell>
          <cell r="M661">
            <v>0</v>
          </cell>
          <cell r="N661">
            <v>0</v>
          </cell>
          <cell r="O661">
            <v>45</v>
          </cell>
        </row>
        <row r="662">
          <cell r="C662">
            <v>6</v>
          </cell>
          <cell r="D662">
            <v>9</v>
          </cell>
          <cell r="E662">
            <v>0</v>
          </cell>
          <cell r="F662">
            <v>0</v>
          </cell>
          <cell r="G662">
            <v>5</v>
          </cell>
          <cell r="H662">
            <v>6</v>
          </cell>
          <cell r="I662">
            <v>2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15</v>
          </cell>
        </row>
        <row r="663">
          <cell r="C663">
            <v>80</v>
          </cell>
          <cell r="D663">
            <v>79</v>
          </cell>
          <cell r="E663">
            <v>2</v>
          </cell>
          <cell r="F663">
            <v>11</v>
          </cell>
          <cell r="G663">
            <v>17</v>
          </cell>
          <cell r="H663">
            <v>6</v>
          </cell>
          <cell r="I663">
            <v>2</v>
          </cell>
          <cell r="J663">
            <v>28</v>
          </cell>
          <cell r="K663">
            <v>12</v>
          </cell>
          <cell r="L663">
            <v>4</v>
          </cell>
          <cell r="M663">
            <v>0</v>
          </cell>
          <cell r="N663">
            <v>0</v>
          </cell>
          <cell r="O663">
            <v>158</v>
          </cell>
        </row>
        <row r="664">
          <cell r="C664">
            <v>26</v>
          </cell>
          <cell r="D664">
            <v>25</v>
          </cell>
          <cell r="E664">
            <v>1</v>
          </cell>
          <cell r="F664">
            <v>0</v>
          </cell>
          <cell r="G664">
            <v>6</v>
          </cell>
          <cell r="H664">
            <v>4</v>
          </cell>
          <cell r="I664">
            <v>1</v>
          </cell>
          <cell r="J664">
            <v>9</v>
          </cell>
          <cell r="K664">
            <v>7</v>
          </cell>
          <cell r="L664">
            <v>0</v>
          </cell>
          <cell r="M664">
            <v>0</v>
          </cell>
          <cell r="N664">
            <v>0</v>
          </cell>
          <cell r="O664">
            <v>118</v>
          </cell>
        </row>
        <row r="665">
          <cell r="C665">
            <v>59</v>
          </cell>
          <cell r="D665">
            <v>24</v>
          </cell>
          <cell r="E665">
            <v>2</v>
          </cell>
          <cell r="F665">
            <v>5</v>
          </cell>
          <cell r="G665">
            <v>14</v>
          </cell>
          <cell r="H665">
            <v>10</v>
          </cell>
          <cell r="I665">
            <v>10</v>
          </cell>
          <cell r="J665">
            <v>14</v>
          </cell>
          <cell r="K665">
            <v>11</v>
          </cell>
          <cell r="L665">
            <v>2</v>
          </cell>
          <cell r="M665">
            <v>0</v>
          </cell>
          <cell r="N665">
            <v>0</v>
          </cell>
          <cell r="O665">
            <v>170</v>
          </cell>
        </row>
        <row r="671">
          <cell r="C671">
            <v>11749</v>
          </cell>
          <cell r="D671">
            <v>6387</v>
          </cell>
          <cell r="E671">
            <v>423</v>
          </cell>
          <cell r="F671">
            <v>1046</v>
          </cell>
          <cell r="G671">
            <v>6028</v>
          </cell>
          <cell r="H671">
            <v>3560</v>
          </cell>
          <cell r="I671">
            <v>1919</v>
          </cell>
          <cell r="J671">
            <v>11237</v>
          </cell>
          <cell r="K671">
            <v>6876</v>
          </cell>
          <cell r="L671">
            <v>1048</v>
          </cell>
          <cell r="M671">
            <v>549</v>
          </cell>
          <cell r="N671">
            <v>432</v>
          </cell>
          <cell r="O671">
            <v>28957</v>
          </cell>
        </row>
        <row r="673">
          <cell r="C673">
            <v>610</v>
          </cell>
          <cell r="D673">
            <v>791</v>
          </cell>
          <cell r="E673">
            <v>32</v>
          </cell>
          <cell r="F673">
            <v>62</v>
          </cell>
          <cell r="G673">
            <v>468</v>
          </cell>
          <cell r="H673">
            <v>294</v>
          </cell>
          <cell r="I673">
            <v>94</v>
          </cell>
          <cell r="J673">
            <v>1135</v>
          </cell>
          <cell r="K673">
            <v>661</v>
          </cell>
          <cell r="L673">
            <v>44</v>
          </cell>
          <cell r="M673">
            <v>30</v>
          </cell>
          <cell r="N673">
            <v>70</v>
          </cell>
          <cell r="O673">
            <v>2497</v>
          </cell>
        </row>
        <row r="674">
          <cell r="C674">
            <v>167</v>
          </cell>
          <cell r="D674">
            <v>54</v>
          </cell>
          <cell r="E674">
            <v>3</v>
          </cell>
          <cell r="F674">
            <v>6</v>
          </cell>
          <cell r="G674">
            <v>59</v>
          </cell>
          <cell r="H674">
            <v>34</v>
          </cell>
          <cell r="I674">
            <v>31</v>
          </cell>
          <cell r="J674">
            <v>60</v>
          </cell>
          <cell r="K674">
            <v>97</v>
          </cell>
          <cell r="L674">
            <v>3</v>
          </cell>
          <cell r="M674">
            <v>3</v>
          </cell>
          <cell r="N674">
            <v>3</v>
          </cell>
          <cell r="O674">
            <v>587</v>
          </cell>
        </row>
        <row r="675">
          <cell r="C675">
            <v>1038</v>
          </cell>
          <cell r="D675">
            <v>456</v>
          </cell>
          <cell r="E675">
            <v>22</v>
          </cell>
          <cell r="F675">
            <v>280</v>
          </cell>
          <cell r="G675">
            <v>395</v>
          </cell>
          <cell r="H675">
            <v>233</v>
          </cell>
          <cell r="I675">
            <v>98</v>
          </cell>
          <cell r="J675">
            <v>480</v>
          </cell>
          <cell r="K675">
            <v>543</v>
          </cell>
          <cell r="L675">
            <v>50</v>
          </cell>
          <cell r="M675">
            <v>25</v>
          </cell>
          <cell r="N675">
            <v>42</v>
          </cell>
          <cell r="O675">
            <v>1915</v>
          </cell>
        </row>
        <row r="676">
          <cell r="C676">
            <v>303</v>
          </cell>
          <cell r="D676">
            <v>122</v>
          </cell>
          <cell r="E676">
            <v>3</v>
          </cell>
          <cell r="F676">
            <v>19</v>
          </cell>
          <cell r="G676">
            <v>99</v>
          </cell>
          <cell r="H676">
            <v>65</v>
          </cell>
          <cell r="I676">
            <v>137</v>
          </cell>
          <cell r="J676">
            <v>264</v>
          </cell>
          <cell r="K676">
            <v>59</v>
          </cell>
          <cell r="L676">
            <v>16</v>
          </cell>
          <cell r="M676">
            <v>2</v>
          </cell>
          <cell r="N676">
            <v>16</v>
          </cell>
          <cell r="O676">
            <v>162</v>
          </cell>
        </row>
        <row r="677">
          <cell r="C677">
            <v>79</v>
          </cell>
          <cell r="D677">
            <v>47</v>
          </cell>
          <cell r="E677">
            <v>7</v>
          </cell>
          <cell r="F677">
            <v>6</v>
          </cell>
          <cell r="G677">
            <v>101</v>
          </cell>
          <cell r="H677">
            <v>41</v>
          </cell>
          <cell r="I677">
            <v>19</v>
          </cell>
          <cell r="J677">
            <v>152</v>
          </cell>
          <cell r="K677">
            <v>69</v>
          </cell>
          <cell r="L677">
            <v>15</v>
          </cell>
          <cell r="M677">
            <v>6</v>
          </cell>
          <cell r="N677">
            <v>0</v>
          </cell>
          <cell r="O677">
            <v>269</v>
          </cell>
        </row>
        <row r="678">
          <cell r="C678">
            <v>789</v>
          </cell>
          <cell r="D678">
            <v>307</v>
          </cell>
          <cell r="E678">
            <v>14</v>
          </cell>
          <cell r="F678">
            <v>130</v>
          </cell>
          <cell r="G678">
            <v>364</v>
          </cell>
          <cell r="H678">
            <v>207</v>
          </cell>
          <cell r="I678">
            <v>112</v>
          </cell>
          <cell r="J678">
            <v>614</v>
          </cell>
          <cell r="K678">
            <v>359</v>
          </cell>
          <cell r="L678">
            <v>74</v>
          </cell>
          <cell r="M678">
            <v>23</v>
          </cell>
          <cell r="N678">
            <v>17</v>
          </cell>
          <cell r="O678">
            <v>1831</v>
          </cell>
        </row>
        <row r="679">
          <cell r="C679">
            <v>148</v>
          </cell>
          <cell r="D679">
            <v>56</v>
          </cell>
          <cell r="E679">
            <v>1</v>
          </cell>
          <cell r="F679">
            <v>11</v>
          </cell>
          <cell r="G679">
            <v>76</v>
          </cell>
          <cell r="H679">
            <v>43</v>
          </cell>
          <cell r="I679">
            <v>37</v>
          </cell>
          <cell r="J679">
            <v>111</v>
          </cell>
          <cell r="K679">
            <v>64</v>
          </cell>
          <cell r="L679">
            <v>11</v>
          </cell>
          <cell r="M679">
            <v>9</v>
          </cell>
          <cell r="N679">
            <v>2</v>
          </cell>
          <cell r="O679">
            <v>449</v>
          </cell>
        </row>
        <row r="680">
          <cell r="C680">
            <v>1211</v>
          </cell>
          <cell r="D680">
            <v>573</v>
          </cell>
          <cell r="E680">
            <v>46</v>
          </cell>
          <cell r="F680">
            <v>59</v>
          </cell>
          <cell r="G680">
            <v>433</v>
          </cell>
          <cell r="H680">
            <v>252</v>
          </cell>
          <cell r="I680">
            <v>68</v>
          </cell>
          <cell r="J680">
            <v>707</v>
          </cell>
          <cell r="K680">
            <v>425</v>
          </cell>
          <cell r="L680">
            <v>55</v>
          </cell>
          <cell r="M680">
            <v>33</v>
          </cell>
          <cell r="N680">
            <v>15</v>
          </cell>
          <cell r="O680">
            <v>1849</v>
          </cell>
        </row>
        <row r="681">
          <cell r="C681">
            <v>41</v>
          </cell>
          <cell r="D681">
            <v>40</v>
          </cell>
          <cell r="E681">
            <v>4</v>
          </cell>
          <cell r="F681">
            <v>5</v>
          </cell>
          <cell r="G681">
            <v>57</v>
          </cell>
          <cell r="H681">
            <v>64</v>
          </cell>
          <cell r="I681">
            <v>19</v>
          </cell>
          <cell r="J681">
            <v>77</v>
          </cell>
          <cell r="K681">
            <v>51</v>
          </cell>
          <cell r="L681">
            <v>14</v>
          </cell>
          <cell r="M681">
            <v>3</v>
          </cell>
          <cell r="N681">
            <v>2</v>
          </cell>
          <cell r="O681">
            <v>165</v>
          </cell>
        </row>
        <row r="682">
          <cell r="C682">
            <v>699</v>
          </cell>
          <cell r="D682">
            <v>305</v>
          </cell>
          <cell r="E682">
            <v>15</v>
          </cell>
          <cell r="F682">
            <v>30</v>
          </cell>
          <cell r="G682">
            <v>306</v>
          </cell>
          <cell r="H682">
            <v>184</v>
          </cell>
          <cell r="I682">
            <v>135</v>
          </cell>
          <cell r="J682">
            <v>1083</v>
          </cell>
          <cell r="K682">
            <v>648</v>
          </cell>
          <cell r="L682">
            <v>63</v>
          </cell>
          <cell r="M682">
            <v>36</v>
          </cell>
          <cell r="N682">
            <v>17</v>
          </cell>
          <cell r="O682">
            <v>1808</v>
          </cell>
        </row>
        <row r="683">
          <cell r="C683">
            <v>2616</v>
          </cell>
          <cell r="D683">
            <v>1027</v>
          </cell>
          <cell r="E683">
            <v>191</v>
          </cell>
          <cell r="F683">
            <v>233</v>
          </cell>
          <cell r="G683">
            <v>1336</v>
          </cell>
          <cell r="H683">
            <v>769</v>
          </cell>
          <cell r="I683">
            <v>396</v>
          </cell>
          <cell r="J683">
            <v>2562</v>
          </cell>
          <cell r="K683">
            <v>1466</v>
          </cell>
          <cell r="L683">
            <v>334</v>
          </cell>
          <cell r="M683">
            <v>166</v>
          </cell>
          <cell r="N683">
            <v>42</v>
          </cell>
          <cell r="O683">
            <v>7165</v>
          </cell>
        </row>
        <row r="684">
          <cell r="C684">
            <v>83</v>
          </cell>
          <cell r="D684">
            <v>28</v>
          </cell>
          <cell r="E684">
            <v>1</v>
          </cell>
          <cell r="F684">
            <v>8</v>
          </cell>
          <cell r="G684">
            <v>51</v>
          </cell>
          <cell r="H684">
            <v>27</v>
          </cell>
          <cell r="I684">
            <v>16</v>
          </cell>
          <cell r="J684">
            <v>53</v>
          </cell>
          <cell r="K684">
            <v>58</v>
          </cell>
          <cell r="L684">
            <v>7</v>
          </cell>
          <cell r="M684">
            <v>5</v>
          </cell>
          <cell r="N684">
            <v>1</v>
          </cell>
          <cell r="O684">
            <v>410</v>
          </cell>
        </row>
        <row r="685">
          <cell r="C685">
            <v>1914</v>
          </cell>
          <cell r="D685">
            <v>1403</v>
          </cell>
          <cell r="E685">
            <v>42</v>
          </cell>
          <cell r="F685">
            <v>83</v>
          </cell>
          <cell r="G685">
            <v>1053</v>
          </cell>
          <cell r="H685">
            <v>577</v>
          </cell>
          <cell r="I685">
            <v>261</v>
          </cell>
          <cell r="J685">
            <v>1466</v>
          </cell>
          <cell r="K685">
            <v>986</v>
          </cell>
          <cell r="L685">
            <v>178</v>
          </cell>
          <cell r="M685">
            <v>92</v>
          </cell>
          <cell r="N685">
            <v>144</v>
          </cell>
          <cell r="O685">
            <v>3822</v>
          </cell>
        </row>
        <row r="686">
          <cell r="C686">
            <v>539</v>
          </cell>
          <cell r="D686">
            <v>196</v>
          </cell>
          <cell r="E686">
            <v>17</v>
          </cell>
          <cell r="F686">
            <v>24</v>
          </cell>
          <cell r="G686">
            <v>262</v>
          </cell>
          <cell r="H686">
            <v>167</v>
          </cell>
          <cell r="I686">
            <v>47</v>
          </cell>
          <cell r="J686">
            <v>921</v>
          </cell>
          <cell r="K686">
            <v>434</v>
          </cell>
          <cell r="L686">
            <v>44</v>
          </cell>
          <cell r="M686">
            <v>30</v>
          </cell>
          <cell r="N686">
            <v>7</v>
          </cell>
          <cell r="O686">
            <v>1955</v>
          </cell>
        </row>
        <row r="687">
          <cell r="C687">
            <v>474</v>
          </cell>
          <cell r="D687">
            <v>207</v>
          </cell>
          <cell r="E687">
            <v>13</v>
          </cell>
          <cell r="F687">
            <v>40</v>
          </cell>
          <cell r="G687">
            <v>395</v>
          </cell>
          <cell r="H687">
            <v>208</v>
          </cell>
          <cell r="I687">
            <v>102</v>
          </cell>
          <cell r="J687">
            <v>613</v>
          </cell>
          <cell r="K687">
            <v>505</v>
          </cell>
          <cell r="L687">
            <v>84</v>
          </cell>
          <cell r="M687">
            <v>58</v>
          </cell>
          <cell r="N687">
            <v>8</v>
          </cell>
          <cell r="O687">
            <v>1462</v>
          </cell>
        </row>
        <row r="688">
          <cell r="C688">
            <v>342</v>
          </cell>
          <cell r="D688">
            <v>515</v>
          </cell>
          <cell r="E688">
            <v>8</v>
          </cell>
          <cell r="F688">
            <v>11</v>
          </cell>
          <cell r="G688">
            <v>189</v>
          </cell>
          <cell r="H688">
            <v>103</v>
          </cell>
          <cell r="I688">
            <v>48</v>
          </cell>
          <cell r="J688">
            <v>173</v>
          </cell>
          <cell r="K688">
            <v>97</v>
          </cell>
          <cell r="L688">
            <v>13</v>
          </cell>
          <cell r="M688">
            <v>8</v>
          </cell>
          <cell r="N688">
            <v>20</v>
          </cell>
          <cell r="O688">
            <v>1238</v>
          </cell>
        </row>
        <row r="689">
          <cell r="C689">
            <v>472</v>
          </cell>
          <cell r="D689">
            <v>125</v>
          </cell>
          <cell r="E689">
            <v>1</v>
          </cell>
          <cell r="F689">
            <v>18</v>
          </cell>
          <cell r="G689">
            <v>188</v>
          </cell>
          <cell r="H689">
            <v>135</v>
          </cell>
          <cell r="I689">
            <v>240</v>
          </cell>
          <cell r="J689">
            <v>398</v>
          </cell>
          <cell r="K689">
            <v>148</v>
          </cell>
          <cell r="L689">
            <v>10</v>
          </cell>
          <cell r="M689">
            <v>7</v>
          </cell>
          <cell r="N689">
            <v>20</v>
          </cell>
          <cell r="O689">
            <v>350</v>
          </cell>
        </row>
        <row r="690">
          <cell r="C690">
            <v>224</v>
          </cell>
          <cell r="D690">
            <v>135</v>
          </cell>
          <cell r="E690">
            <v>3</v>
          </cell>
          <cell r="F690">
            <v>21</v>
          </cell>
          <cell r="G690">
            <v>196</v>
          </cell>
          <cell r="H690">
            <v>157</v>
          </cell>
          <cell r="I690">
            <v>59</v>
          </cell>
          <cell r="J690">
            <v>368</v>
          </cell>
          <cell r="K690">
            <v>206</v>
          </cell>
          <cell r="L690">
            <v>33</v>
          </cell>
          <cell r="M690">
            <v>13</v>
          </cell>
          <cell r="N690">
            <v>6</v>
          </cell>
          <cell r="O690">
            <v>1023</v>
          </cell>
        </row>
        <row r="698">
          <cell r="C698">
            <v>3417322.0000000731</v>
          </cell>
          <cell r="D698">
            <v>267578.99999999552</v>
          </cell>
        </row>
        <row r="699">
          <cell r="C699">
            <v>73678.000000000175</v>
          </cell>
          <cell r="D699">
            <v>8024.0000000000109</v>
          </cell>
        </row>
        <row r="700">
          <cell r="C700">
            <v>8930.0000000000036</v>
          </cell>
          <cell r="D700">
            <v>741.00000000000045</v>
          </cell>
        </row>
        <row r="701">
          <cell r="C701">
            <v>4566.0000000000018</v>
          </cell>
          <cell r="D701">
            <v>1003.0000000000003</v>
          </cell>
        </row>
        <row r="702">
          <cell r="C702">
            <v>46807.000000000007</v>
          </cell>
          <cell r="D702">
            <v>2837.0000000000005</v>
          </cell>
        </row>
        <row r="703">
          <cell r="C703">
            <v>257245.99999999872</v>
          </cell>
          <cell r="D703">
            <v>25409.999999999891</v>
          </cell>
        </row>
        <row r="704">
          <cell r="C704">
            <v>695868.99999999627</v>
          </cell>
          <cell r="D704">
            <v>71749.999999999985</v>
          </cell>
        </row>
        <row r="705">
          <cell r="C705">
            <v>168550.00000000003</v>
          </cell>
          <cell r="D705">
            <v>6774.0000000000009</v>
          </cell>
        </row>
        <row r="706">
          <cell r="C706">
            <v>288543.00000000157</v>
          </cell>
          <cell r="D706">
            <v>28686.000000000011</v>
          </cell>
        </row>
        <row r="707">
          <cell r="C707">
            <v>140456.00000000038</v>
          </cell>
          <cell r="D707">
            <v>5191.0000000000182</v>
          </cell>
        </row>
        <row r="708">
          <cell r="C708">
            <v>43232.000000000065</v>
          </cell>
          <cell r="D708">
            <v>4046.9999999999991</v>
          </cell>
        </row>
        <row r="709">
          <cell r="C709">
            <v>19636.999999999956</v>
          </cell>
          <cell r="D709">
            <v>3682.0000000000005</v>
          </cell>
        </row>
        <row r="710">
          <cell r="C710">
            <v>146567.00000000038</v>
          </cell>
          <cell r="D710">
            <v>15630.999999999909</v>
          </cell>
        </row>
        <row r="711">
          <cell r="C711">
            <v>251831.9999999993</v>
          </cell>
          <cell r="D711">
            <v>11751.000000000002</v>
          </cell>
        </row>
        <row r="712">
          <cell r="C712">
            <v>16993.000000000007</v>
          </cell>
          <cell r="D712">
            <v>764.99999999999977</v>
          </cell>
        </row>
        <row r="713">
          <cell r="C713">
            <v>60840.000000000051</v>
          </cell>
          <cell r="D713">
            <v>3207.0000000000045</v>
          </cell>
        </row>
        <row r="714">
          <cell r="C714">
            <v>345837.99999999889</v>
          </cell>
          <cell r="D714">
            <v>21107.999999999844</v>
          </cell>
        </row>
        <row r="715">
          <cell r="C715">
            <v>24205.999999999996</v>
          </cell>
          <cell r="D715">
            <v>2497.9999999999991</v>
          </cell>
        </row>
        <row r="716">
          <cell r="C716">
            <v>57161.000000000022</v>
          </cell>
          <cell r="D716">
            <v>8497.9999999999836</v>
          </cell>
        </row>
        <row r="719">
          <cell r="C719">
            <v>98318.999999999956</v>
          </cell>
          <cell r="D719">
            <v>5551.0000000000182</v>
          </cell>
        </row>
        <row r="720">
          <cell r="C720">
            <v>15663.000000000013</v>
          </cell>
          <cell r="D720">
            <v>1021.9999999999997</v>
          </cell>
        </row>
        <row r="721">
          <cell r="C721">
            <v>474</v>
          </cell>
          <cell r="D721">
            <v>1</v>
          </cell>
        </row>
        <row r="722">
          <cell r="C722">
            <v>33555.000000000007</v>
          </cell>
          <cell r="D722">
            <v>1521.999999999997</v>
          </cell>
        </row>
        <row r="723">
          <cell r="C723">
            <v>64500.999999999913</v>
          </cell>
          <cell r="D723">
            <v>2885.9999999999991</v>
          </cell>
        </row>
        <row r="724">
          <cell r="C724">
            <v>42074.000000000058</v>
          </cell>
          <cell r="D724">
            <v>1569.9999999999986</v>
          </cell>
        </row>
        <row r="725">
          <cell r="C725">
            <v>37266.000000000058</v>
          </cell>
          <cell r="D725">
            <v>4618.0000000000045</v>
          </cell>
        </row>
        <row r="726">
          <cell r="C726">
            <v>16109.000000000013</v>
          </cell>
          <cell r="D726">
            <v>1157.9999999999993</v>
          </cell>
        </row>
        <row r="727">
          <cell r="C727">
            <v>11737.999999999989</v>
          </cell>
          <cell r="D727">
            <v>978.99999999999966</v>
          </cell>
        </row>
        <row r="728">
          <cell r="C728">
            <v>727.99999999999977</v>
          </cell>
          <cell r="D728">
            <v>28.999999999999993</v>
          </cell>
        </row>
        <row r="729">
          <cell r="C729">
            <v>23788.000000000004</v>
          </cell>
          <cell r="D729">
            <v>1346.0000000000002</v>
          </cell>
        </row>
        <row r="730">
          <cell r="C730">
            <v>13155</v>
          </cell>
          <cell r="D730">
            <v>119.99999999999997</v>
          </cell>
        </row>
        <row r="731">
          <cell r="C731">
            <v>34662.999999999971</v>
          </cell>
          <cell r="D731">
            <v>1196.9999999999998</v>
          </cell>
        </row>
        <row r="732">
          <cell r="C732">
            <v>44286.999999999891</v>
          </cell>
          <cell r="D732">
            <v>2568.0000000000109</v>
          </cell>
        </row>
        <row r="733">
          <cell r="C733">
            <v>10636.000000000004</v>
          </cell>
          <cell r="D733">
            <v>680.00000000000045</v>
          </cell>
        </row>
        <row r="734">
          <cell r="C734">
            <v>101756.99999999985</v>
          </cell>
          <cell r="D734">
            <v>7216.9999999999909</v>
          </cell>
        </row>
        <row r="735">
          <cell r="C735">
            <v>27598.999999999985</v>
          </cell>
          <cell r="D735">
            <v>1478.0000000000007</v>
          </cell>
        </row>
        <row r="736">
          <cell r="C736">
            <v>18521.999999999996</v>
          </cell>
          <cell r="D736">
            <v>923.00000000000045</v>
          </cell>
        </row>
        <row r="737">
          <cell r="C737">
            <v>25962.999999999967</v>
          </cell>
          <cell r="D737">
            <v>1230.0000000000005</v>
          </cell>
        </row>
        <row r="738">
          <cell r="C738">
            <v>58357.000000000036</v>
          </cell>
          <cell r="D738">
            <v>4718</v>
          </cell>
        </row>
        <row r="739">
          <cell r="C739">
            <v>6708.9999999999973</v>
          </cell>
          <cell r="D739">
            <v>216.00000000000017</v>
          </cell>
        </row>
        <row r="740">
          <cell r="C740">
            <v>44934.999999999993</v>
          </cell>
          <cell r="D740">
            <v>2076.0000000000014</v>
          </cell>
        </row>
        <row r="741">
          <cell r="C741">
            <v>14614.999999999982</v>
          </cell>
          <cell r="D741">
            <v>886</v>
          </cell>
        </row>
        <row r="742">
          <cell r="C742">
            <v>20804.000000000033</v>
          </cell>
          <cell r="D742">
            <v>1984.9999999999993</v>
          </cell>
        </row>
        <row r="747">
          <cell r="C747">
            <v>3417322.0000000731</v>
          </cell>
          <cell r="D747">
            <v>267578.99999999552</v>
          </cell>
        </row>
        <row r="749">
          <cell r="C749">
            <v>284633.00000000064</v>
          </cell>
          <cell r="D749">
            <v>28065.999999999953</v>
          </cell>
        </row>
        <row r="750">
          <cell r="C750">
            <v>55763.999999999942</v>
          </cell>
          <cell r="D750">
            <v>4701.0000000000164</v>
          </cell>
        </row>
        <row r="751">
          <cell r="C751">
            <v>267587.99999999878</v>
          </cell>
          <cell r="D751">
            <v>20630.000000000084</v>
          </cell>
        </row>
        <row r="752">
          <cell r="C752">
            <v>24440.000000000047</v>
          </cell>
          <cell r="D752">
            <v>3667.0000000000073</v>
          </cell>
        </row>
        <row r="753">
          <cell r="C753">
            <v>28501.000000000029</v>
          </cell>
          <cell r="D753">
            <v>2121.9999999999973</v>
          </cell>
        </row>
        <row r="754">
          <cell r="C754">
            <v>131432.99999999977</v>
          </cell>
          <cell r="D754">
            <v>12711.000000000051</v>
          </cell>
        </row>
        <row r="755">
          <cell r="C755">
            <v>41123.999999999964</v>
          </cell>
          <cell r="D755">
            <v>3587.0000000000023</v>
          </cell>
        </row>
        <row r="756">
          <cell r="C756">
            <v>169010.99999999913</v>
          </cell>
          <cell r="D756">
            <v>17100.999999999913</v>
          </cell>
        </row>
        <row r="757">
          <cell r="C757">
            <v>25736.000000000058</v>
          </cell>
          <cell r="D757">
            <v>3201</v>
          </cell>
        </row>
        <row r="758">
          <cell r="C758">
            <v>167150.99999999913</v>
          </cell>
          <cell r="D758">
            <v>16812.000000000146</v>
          </cell>
        </row>
        <row r="759">
          <cell r="C759">
            <v>967388.99999999732</v>
          </cell>
          <cell r="D759">
            <v>54570.000000000684</v>
          </cell>
        </row>
        <row r="760">
          <cell r="C760">
            <v>22528.999999999978</v>
          </cell>
          <cell r="D760">
            <v>1901.0000000000005</v>
          </cell>
        </row>
        <row r="761">
          <cell r="C761">
            <v>654139.00000000023</v>
          </cell>
          <cell r="D761">
            <v>41522.999999999935</v>
          </cell>
        </row>
        <row r="762">
          <cell r="C762">
            <v>128428.99999999977</v>
          </cell>
          <cell r="D762">
            <v>12143.999999999953</v>
          </cell>
        </row>
        <row r="763">
          <cell r="C763">
            <v>191963.99999999942</v>
          </cell>
          <cell r="D763">
            <v>15679.999999999925</v>
          </cell>
        </row>
        <row r="764">
          <cell r="C764">
            <v>94901.000000000204</v>
          </cell>
          <cell r="D764">
            <v>10704.999999999973</v>
          </cell>
        </row>
        <row r="765">
          <cell r="C765">
            <v>40314.999999999789</v>
          </cell>
          <cell r="D765">
            <v>5481.0000000000055</v>
          </cell>
        </row>
        <row r="766">
          <cell r="C766">
            <v>122275</v>
          </cell>
          <cell r="D766">
            <v>12977.000000000044</v>
          </cell>
        </row>
        <row r="775">
          <cell r="C775">
            <v>17994</v>
          </cell>
          <cell r="D775">
            <v>61988</v>
          </cell>
          <cell r="E775">
            <v>52332</v>
          </cell>
          <cell r="F775">
            <v>71721</v>
          </cell>
          <cell r="G775">
            <v>12442</v>
          </cell>
          <cell r="H775">
            <v>1238</v>
          </cell>
          <cell r="I775">
            <v>1558</v>
          </cell>
          <cell r="J775">
            <v>1035</v>
          </cell>
          <cell r="K775">
            <v>20879</v>
          </cell>
        </row>
        <row r="776">
          <cell r="C776">
            <v>481</v>
          </cell>
          <cell r="D776">
            <v>2667</v>
          </cell>
          <cell r="E776">
            <v>767</v>
          </cell>
          <cell r="F776">
            <v>2545</v>
          </cell>
          <cell r="G776">
            <v>1089</v>
          </cell>
          <cell r="H776">
            <v>49</v>
          </cell>
          <cell r="I776">
            <v>34</v>
          </cell>
          <cell r="J776">
            <v>23</v>
          </cell>
          <cell r="K776">
            <v>612</v>
          </cell>
        </row>
        <row r="777">
          <cell r="C777">
            <v>40</v>
          </cell>
          <cell r="D777">
            <v>235</v>
          </cell>
          <cell r="E777">
            <v>118</v>
          </cell>
          <cell r="F777">
            <v>219</v>
          </cell>
          <cell r="G777">
            <v>90</v>
          </cell>
          <cell r="H777">
            <v>2</v>
          </cell>
          <cell r="I777">
            <v>1</v>
          </cell>
          <cell r="J777">
            <v>7</v>
          </cell>
          <cell r="K777">
            <v>62</v>
          </cell>
        </row>
        <row r="778">
          <cell r="C778">
            <v>32</v>
          </cell>
          <cell r="D778">
            <v>84</v>
          </cell>
          <cell r="E778">
            <v>156</v>
          </cell>
          <cell r="F778">
            <v>91</v>
          </cell>
          <cell r="G778">
            <v>6</v>
          </cell>
          <cell r="H778">
            <v>0</v>
          </cell>
          <cell r="I778">
            <v>2</v>
          </cell>
          <cell r="J778">
            <v>0</v>
          </cell>
          <cell r="K778">
            <v>11</v>
          </cell>
        </row>
        <row r="779">
          <cell r="C779">
            <v>136</v>
          </cell>
          <cell r="D779">
            <v>660</v>
          </cell>
          <cell r="E779">
            <v>516</v>
          </cell>
          <cell r="F779">
            <v>526</v>
          </cell>
          <cell r="G779">
            <v>218</v>
          </cell>
          <cell r="H779">
            <v>14</v>
          </cell>
          <cell r="I779">
            <v>14</v>
          </cell>
          <cell r="J779">
            <v>11</v>
          </cell>
          <cell r="K779">
            <v>116</v>
          </cell>
        </row>
        <row r="780">
          <cell r="C780">
            <v>887</v>
          </cell>
          <cell r="D780">
            <v>6276</v>
          </cell>
          <cell r="E780">
            <v>2862</v>
          </cell>
          <cell r="F780">
            <v>5485</v>
          </cell>
          <cell r="G780">
            <v>2177</v>
          </cell>
          <cell r="H780">
            <v>240</v>
          </cell>
          <cell r="I780">
            <v>60</v>
          </cell>
          <cell r="J780">
            <v>251</v>
          </cell>
          <cell r="K780">
            <v>1638</v>
          </cell>
        </row>
        <row r="781">
          <cell r="C781">
            <v>4429</v>
          </cell>
          <cell r="D781">
            <v>21823</v>
          </cell>
          <cell r="E781">
            <v>16984</v>
          </cell>
          <cell r="F781">
            <v>21605</v>
          </cell>
          <cell r="G781">
            <v>3163</v>
          </cell>
          <cell r="H781">
            <v>296</v>
          </cell>
          <cell r="I781">
            <v>331</v>
          </cell>
          <cell r="J781">
            <v>200</v>
          </cell>
          <cell r="K781">
            <v>6003</v>
          </cell>
        </row>
        <row r="782">
          <cell r="C782">
            <v>620</v>
          </cell>
          <cell r="D782">
            <v>1473</v>
          </cell>
          <cell r="E782">
            <v>1760</v>
          </cell>
          <cell r="F782">
            <v>1864</v>
          </cell>
          <cell r="G782">
            <v>313</v>
          </cell>
          <cell r="H782">
            <v>72</v>
          </cell>
          <cell r="I782">
            <v>115</v>
          </cell>
          <cell r="J782">
            <v>48</v>
          </cell>
          <cell r="K782">
            <v>606</v>
          </cell>
        </row>
        <row r="783">
          <cell r="C783">
            <v>2157</v>
          </cell>
          <cell r="D783">
            <v>8399</v>
          </cell>
          <cell r="E783">
            <v>3302</v>
          </cell>
          <cell r="F783">
            <v>8694</v>
          </cell>
          <cell r="G783">
            <v>1090</v>
          </cell>
          <cell r="H783">
            <v>92</v>
          </cell>
          <cell r="I783">
            <v>50</v>
          </cell>
          <cell r="J783">
            <v>57</v>
          </cell>
          <cell r="K783">
            <v>2925</v>
          </cell>
        </row>
        <row r="784">
          <cell r="C784">
            <v>323</v>
          </cell>
          <cell r="D784">
            <v>495</v>
          </cell>
          <cell r="E784">
            <v>1548</v>
          </cell>
          <cell r="F784">
            <v>1161</v>
          </cell>
          <cell r="G784">
            <v>37</v>
          </cell>
          <cell r="H784">
            <v>30</v>
          </cell>
          <cell r="I784">
            <v>133</v>
          </cell>
          <cell r="J784">
            <v>50</v>
          </cell>
          <cell r="K784">
            <v>433</v>
          </cell>
        </row>
        <row r="785">
          <cell r="C785">
            <v>353</v>
          </cell>
          <cell r="D785">
            <v>228</v>
          </cell>
          <cell r="E785">
            <v>1701</v>
          </cell>
          <cell r="F785">
            <v>1228</v>
          </cell>
          <cell r="G785">
            <v>21</v>
          </cell>
          <cell r="H785">
            <v>90</v>
          </cell>
          <cell r="I785">
            <v>90</v>
          </cell>
          <cell r="J785">
            <v>31</v>
          </cell>
          <cell r="K785">
            <v>409</v>
          </cell>
        </row>
        <row r="786">
          <cell r="C786">
            <v>328</v>
          </cell>
          <cell r="D786">
            <v>514</v>
          </cell>
          <cell r="E786">
            <v>1325</v>
          </cell>
          <cell r="F786">
            <v>1267</v>
          </cell>
          <cell r="G786">
            <v>88</v>
          </cell>
          <cell r="H786">
            <v>10</v>
          </cell>
          <cell r="I786">
            <v>35</v>
          </cell>
          <cell r="J786">
            <v>32</v>
          </cell>
          <cell r="K786">
            <v>347</v>
          </cell>
        </row>
        <row r="787">
          <cell r="C787">
            <v>1238</v>
          </cell>
          <cell r="D787">
            <v>1698</v>
          </cell>
          <cell r="E787">
            <v>5418</v>
          </cell>
          <cell r="F787">
            <v>4529</v>
          </cell>
          <cell r="G787">
            <v>304</v>
          </cell>
          <cell r="H787">
            <v>44</v>
          </cell>
          <cell r="I787">
            <v>167</v>
          </cell>
          <cell r="J787">
            <v>42</v>
          </cell>
          <cell r="K787">
            <v>1144</v>
          </cell>
        </row>
        <row r="788">
          <cell r="C788">
            <v>433</v>
          </cell>
          <cell r="D788">
            <v>1175</v>
          </cell>
          <cell r="E788">
            <v>1682</v>
          </cell>
          <cell r="F788">
            <v>1807</v>
          </cell>
          <cell r="G788">
            <v>253</v>
          </cell>
          <cell r="H788">
            <v>47</v>
          </cell>
          <cell r="I788">
            <v>49</v>
          </cell>
          <cell r="J788">
            <v>51</v>
          </cell>
          <cell r="K788">
            <v>493</v>
          </cell>
        </row>
        <row r="789">
          <cell r="C789">
            <v>37</v>
          </cell>
          <cell r="D789">
            <v>214</v>
          </cell>
          <cell r="E789">
            <v>211</v>
          </cell>
          <cell r="F789">
            <v>232</v>
          </cell>
          <cell r="G789">
            <v>79</v>
          </cell>
          <cell r="H789">
            <v>9</v>
          </cell>
          <cell r="I789">
            <v>8</v>
          </cell>
          <cell r="J789">
            <v>4</v>
          </cell>
          <cell r="K789">
            <v>103</v>
          </cell>
        </row>
        <row r="790">
          <cell r="C790">
            <v>273</v>
          </cell>
          <cell r="D790">
            <v>552</v>
          </cell>
          <cell r="E790">
            <v>1095</v>
          </cell>
          <cell r="F790">
            <v>1182</v>
          </cell>
          <cell r="G790">
            <v>98</v>
          </cell>
          <cell r="H790">
            <v>9</v>
          </cell>
          <cell r="I790">
            <v>22</v>
          </cell>
          <cell r="J790">
            <v>11</v>
          </cell>
          <cell r="K790">
            <v>360</v>
          </cell>
        </row>
        <row r="791">
          <cell r="C791">
            <v>1238</v>
          </cell>
          <cell r="D791">
            <v>3140</v>
          </cell>
          <cell r="E791">
            <v>4335</v>
          </cell>
          <cell r="F791">
            <v>5602</v>
          </cell>
          <cell r="G791">
            <v>963</v>
          </cell>
          <cell r="H791">
            <v>76</v>
          </cell>
          <cell r="I791">
            <v>183</v>
          </cell>
          <cell r="J791">
            <v>61</v>
          </cell>
          <cell r="K791">
            <v>1747</v>
          </cell>
        </row>
        <row r="792">
          <cell r="C792">
            <v>176</v>
          </cell>
          <cell r="D792">
            <v>475</v>
          </cell>
          <cell r="E792">
            <v>605</v>
          </cell>
          <cell r="F792">
            <v>756</v>
          </cell>
          <cell r="G792">
            <v>96</v>
          </cell>
          <cell r="H792">
            <v>13</v>
          </cell>
          <cell r="I792">
            <v>20</v>
          </cell>
          <cell r="J792">
            <v>9</v>
          </cell>
          <cell r="K792">
            <v>226</v>
          </cell>
        </row>
        <row r="793">
          <cell r="C793">
            <v>1289</v>
          </cell>
          <cell r="D793">
            <v>1595</v>
          </cell>
          <cell r="E793">
            <v>1654</v>
          </cell>
          <cell r="F793">
            <v>3291</v>
          </cell>
          <cell r="G793">
            <v>411</v>
          </cell>
          <cell r="H793">
            <v>22</v>
          </cell>
          <cell r="I793">
            <v>60</v>
          </cell>
          <cell r="J793">
            <v>19</v>
          </cell>
          <cell r="K793">
            <v>937</v>
          </cell>
        </row>
        <row r="795">
          <cell r="C795">
            <v>0</v>
          </cell>
          <cell r="D795">
            <v>4</v>
          </cell>
          <cell r="E795">
            <v>6</v>
          </cell>
          <cell r="F795">
            <v>6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1</v>
          </cell>
        </row>
        <row r="796">
          <cell r="C796">
            <v>597</v>
          </cell>
          <cell r="D796">
            <v>1723</v>
          </cell>
          <cell r="E796">
            <v>731</v>
          </cell>
          <cell r="F796">
            <v>1592</v>
          </cell>
          <cell r="G796">
            <v>286</v>
          </cell>
          <cell r="H796">
            <v>10</v>
          </cell>
          <cell r="I796">
            <v>21</v>
          </cell>
          <cell r="J796">
            <v>15</v>
          </cell>
          <cell r="K796">
            <v>501</v>
          </cell>
        </row>
        <row r="797">
          <cell r="C797">
            <v>57</v>
          </cell>
          <cell r="D797">
            <v>257</v>
          </cell>
          <cell r="E797">
            <v>162</v>
          </cell>
          <cell r="F797">
            <v>214</v>
          </cell>
          <cell r="G797">
            <v>58</v>
          </cell>
          <cell r="H797">
            <v>0</v>
          </cell>
          <cell r="I797">
            <v>4</v>
          </cell>
          <cell r="J797">
            <v>3</v>
          </cell>
          <cell r="K797">
            <v>65</v>
          </cell>
        </row>
        <row r="798">
          <cell r="C798">
            <v>0</v>
          </cell>
          <cell r="D798">
            <v>1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C799">
            <v>191</v>
          </cell>
          <cell r="D799">
            <v>427</v>
          </cell>
          <cell r="E799">
            <v>246</v>
          </cell>
          <cell r="F799">
            <v>406</v>
          </cell>
          <cell r="G799">
            <v>59</v>
          </cell>
          <cell r="H799">
            <v>1</v>
          </cell>
          <cell r="I799">
            <v>7</v>
          </cell>
          <cell r="J799">
            <v>2</v>
          </cell>
          <cell r="K799">
            <v>77</v>
          </cell>
        </row>
        <row r="800">
          <cell r="C800">
            <v>616</v>
          </cell>
          <cell r="D800">
            <v>716</v>
          </cell>
          <cell r="E800">
            <v>331</v>
          </cell>
          <cell r="F800">
            <v>825</v>
          </cell>
          <cell r="G800">
            <v>71</v>
          </cell>
          <cell r="H800">
            <v>3</v>
          </cell>
          <cell r="I800">
            <v>21</v>
          </cell>
          <cell r="J800">
            <v>6</v>
          </cell>
          <cell r="K800">
            <v>148</v>
          </cell>
        </row>
        <row r="801">
          <cell r="C801">
            <v>296</v>
          </cell>
          <cell r="D801">
            <v>386</v>
          </cell>
          <cell r="E801">
            <v>157</v>
          </cell>
          <cell r="F801">
            <v>383</v>
          </cell>
          <cell r="G801">
            <v>38</v>
          </cell>
          <cell r="H801">
            <v>19</v>
          </cell>
          <cell r="I801">
            <v>12</v>
          </cell>
          <cell r="J801">
            <v>22</v>
          </cell>
          <cell r="K801">
            <v>154</v>
          </cell>
        </row>
        <row r="802">
          <cell r="C802">
            <v>215</v>
          </cell>
          <cell r="D802">
            <v>779</v>
          </cell>
          <cell r="E802">
            <v>409</v>
          </cell>
          <cell r="F802">
            <v>691</v>
          </cell>
          <cell r="G802">
            <v>161</v>
          </cell>
          <cell r="H802">
            <v>6</v>
          </cell>
          <cell r="I802">
            <v>9</v>
          </cell>
          <cell r="J802">
            <v>22</v>
          </cell>
          <cell r="K802">
            <v>243</v>
          </cell>
        </row>
        <row r="803">
          <cell r="C803">
            <v>46</v>
          </cell>
          <cell r="D803">
            <v>145</v>
          </cell>
          <cell r="E803">
            <v>112</v>
          </cell>
          <cell r="F803">
            <v>136</v>
          </cell>
          <cell r="G803">
            <v>29</v>
          </cell>
          <cell r="H803">
            <v>3</v>
          </cell>
          <cell r="I803">
            <v>2</v>
          </cell>
          <cell r="J803">
            <v>0</v>
          </cell>
          <cell r="K803">
            <v>33</v>
          </cell>
        </row>
        <row r="804">
          <cell r="C804">
            <v>98</v>
          </cell>
          <cell r="D804">
            <v>265</v>
          </cell>
          <cell r="E804">
            <v>273</v>
          </cell>
          <cell r="F804">
            <v>302</v>
          </cell>
          <cell r="G804">
            <v>30</v>
          </cell>
          <cell r="H804">
            <v>3</v>
          </cell>
          <cell r="I804">
            <v>7</v>
          </cell>
          <cell r="J804">
            <v>1</v>
          </cell>
          <cell r="K804">
            <v>82</v>
          </cell>
        </row>
        <row r="805">
          <cell r="C805">
            <v>2</v>
          </cell>
          <cell r="D805">
            <v>13</v>
          </cell>
          <cell r="E805">
            <v>10</v>
          </cell>
          <cell r="F805">
            <v>10</v>
          </cell>
          <cell r="G805">
            <v>1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</row>
        <row r="806">
          <cell r="C806">
            <v>50</v>
          </cell>
          <cell r="D806">
            <v>219</v>
          </cell>
          <cell r="E806">
            <v>194</v>
          </cell>
          <cell r="F806">
            <v>174</v>
          </cell>
          <cell r="G806">
            <v>37</v>
          </cell>
          <cell r="H806">
            <v>3</v>
          </cell>
          <cell r="I806">
            <v>3</v>
          </cell>
          <cell r="J806">
            <v>2</v>
          </cell>
          <cell r="K806">
            <v>54</v>
          </cell>
        </row>
        <row r="807">
          <cell r="C807">
            <v>18</v>
          </cell>
          <cell r="D807">
            <v>36</v>
          </cell>
          <cell r="E807">
            <v>41</v>
          </cell>
          <cell r="F807">
            <v>41</v>
          </cell>
          <cell r="G807">
            <v>5</v>
          </cell>
          <cell r="H807">
            <v>1</v>
          </cell>
          <cell r="I807">
            <v>0</v>
          </cell>
          <cell r="J807">
            <v>2</v>
          </cell>
          <cell r="K807">
            <v>10</v>
          </cell>
        </row>
        <row r="808">
          <cell r="C808">
            <v>117</v>
          </cell>
          <cell r="D808">
            <v>361</v>
          </cell>
          <cell r="E808">
            <v>277</v>
          </cell>
          <cell r="F808">
            <v>315</v>
          </cell>
          <cell r="G808">
            <v>56</v>
          </cell>
          <cell r="H808">
            <v>0</v>
          </cell>
          <cell r="I808">
            <v>4</v>
          </cell>
          <cell r="J808">
            <v>1</v>
          </cell>
          <cell r="K808">
            <v>76</v>
          </cell>
        </row>
        <row r="809">
          <cell r="C809">
            <v>182</v>
          </cell>
          <cell r="D809">
            <v>812</v>
          </cell>
          <cell r="E809">
            <v>499</v>
          </cell>
          <cell r="F809">
            <v>668</v>
          </cell>
          <cell r="G809">
            <v>174</v>
          </cell>
          <cell r="H809">
            <v>5</v>
          </cell>
          <cell r="I809">
            <v>9</v>
          </cell>
          <cell r="J809">
            <v>7</v>
          </cell>
          <cell r="K809">
            <v>140</v>
          </cell>
        </row>
        <row r="810">
          <cell r="C810">
            <v>26</v>
          </cell>
          <cell r="D810">
            <v>86</v>
          </cell>
          <cell r="E810">
            <v>54</v>
          </cell>
          <cell r="F810">
            <v>69</v>
          </cell>
          <cell r="G810">
            <v>22</v>
          </cell>
          <cell r="H810">
            <v>1</v>
          </cell>
          <cell r="I810">
            <v>4</v>
          </cell>
          <cell r="J810">
            <v>1</v>
          </cell>
          <cell r="K810">
            <v>18</v>
          </cell>
        </row>
        <row r="811">
          <cell r="C811">
            <v>391</v>
          </cell>
          <cell r="D811">
            <v>2053</v>
          </cell>
          <cell r="E811">
            <v>1317</v>
          </cell>
          <cell r="F811">
            <v>1848</v>
          </cell>
          <cell r="G811">
            <v>486</v>
          </cell>
          <cell r="H811">
            <v>34</v>
          </cell>
          <cell r="I811">
            <v>27</v>
          </cell>
          <cell r="J811">
            <v>17</v>
          </cell>
          <cell r="K811">
            <v>543</v>
          </cell>
        </row>
        <row r="812">
          <cell r="C812">
            <v>35</v>
          </cell>
          <cell r="D812">
            <v>49</v>
          </cell>
          <cell r="E812">
            <v>65</v>
          </cell>
          <cell r="F812">
            <v>57</v>
          </cell>
          <cell r="G812">
            <v>9</v>
          </cell>
          <cell r="H812">
            <v>1</v>
          </cell>
          <cell r="I812">
            <v>3</v>
          </cell>
          <cell r="J812">
            <v>2</v>
          </cell>
          <cell r="K812">
            <v>11</v>
          </cell>
        </row>
        <row r="813">
          <cell r="C813">
            <v>51</v>
          </cell>
          <cell r="D813">
            <v>125</v>
          </cell>
          <cell r="E813">
            <v>108</v>
          </cell>
          <cell r="F813">
            <v>94</v>
          </cell>
          <cell r="G813">
            <v>23</v>
          </cell>
          <cell r="H813">
            <v>10</v>
          </cell>
          <cell r="I813">
            <v>5</v>
          </cell>
          <cell r="J813">
            <v>0</v>
          </cell>
          <cell r="K813">
            <v>48</v>
          </cell>
        </row>
        <row r="814">
          <cell r="C814">
            <v>86</v>
          </cell>
          <cell r="D814">
            <v>319</v>
          </cell>
          <cell r="E814">
            <v>284</v>
          </cell>
          <cell r="F814">
            <v>289</v>
          </cell>
          <cell r="G814">
            <v>74</v>
          </cell>
          <cell r="H814">
            <v>4</v>
          </cell>
          <cell r="I814">
            <v>4</v>
          </cell>
          <cell r="J814">
            <v>2</v>
          </cell>
          <cell r="K814">
            <v>87</v>
          </cell>
        </row>
        <row r="815">
          <cell r="C815">
            <v>86</v>
          </cell>
          <cell r="D815">
            <v>153</v>
          </cell>
          <cell r="E815">
            <v>94</v>
          </cell>
          <cell r="F815">
            <v>116</v>
          </cell>
          <cell r="G815">
            <v>39</v>
          </cell>
          <cell r="H815">
            <v>9</v>
          </cell>
          <cell r="I815">
            <v>6</v>
          </cell>
          <cell r="J815">
            <v>5</v>
          </cell>
          <cell r="K815">
            <v>37</v>
          </cell>
        </row>
        <row r="816">
          <cell r="C816">
            <v>14</v>
          </cell>
          <cell r="D816">
            <v>53</v>
          </cell>
          <cell r="E816">
            <v>37</v>
          </cell>
          <cell r="F816">
            <v>47</v>
          </cell>
          <cell r="G816">
            <v>13</v>
          </cell>
          <cell r="H816">
            <v>1</v>
          </cell>
          <cell r="I816">
            <v>1</v>
          </cell>
          <cell r="J816">
            <v>0</v>
          </cell>
          <cell r="K816">
            <v>15</v>
          </cell>
        </row>
        <row r="817">
          <cell r="C817">
            <v>185</v>
          </cell>
          <cell r="D817">
            <v>706</v>
          </cell>
          <cell r="E817">
            <v>365</v>
          </cell>
          <cell r="F817">
            <v>634</v>
          </cell>
          <cell r="G817">
            <v>133</v>
          </cell>
          <cell r="H817">
            <v>2</v>
          </cell>
          <cell r="I817">
            <v>17</v>
          </cell>
          <cell r="J817">
            <v>9</v>
          </cell>
          <cell r="K817">
            <v>158</v>
          </cell>
        </row>
        <row r="818">
          <cell r="C818">
            <v>92</v>
          </cell>
          <cell r="D818">
            <v>183</v>
          </cell>
          <cell r="E818">
            <v>201</v>
          </cell>
          <cell r="F818">
            <v>302</v>
          </cell>
          <cell r="G818">
            <v>25</v>
          </cell>
          <cell r="H818">
            <v>1</v>
          </cell>
          <cell r="I818">
            <v>8</v>
          </cell>
          <cell r="J818">
            <v>2</v>
          </cell>
          <cell r="K818">
            <v>89</v>
          </cell>
        </row>
        <row r="819">
          <cell r="C819">
            <v>73</v>
          </cell>
          <cell r="D819">
            <v>414</v>
          </cell>
          <cell r="E819">
            <v>320</v>
          </cell>
          <cell r="F819">
            <v>418</v>
          </cell>
          <cell r="G819">
            <v>117</v>
          </cell>
          <cell r="H819">
            <v>6</v>
          </cell>
          <cell r="I819">
            <v>10</v>
          </cell>
          <cell r="J819">
            <v>7</v>
          </cell>
          <cell r="K819">
            <v>116</v>
          </cell>
        </row>
        <row r="825">
          <cell r="C825">
            <v>17994</v>
          </cell>
          <cell r="D825">
            <v>61988</v>
          </cell>
          <cell r="E825">
            <v>52332</v>
          </cell>
          <cell r="F825">
            <v>71721</v>
          </cell>
          <cell r="G825">
            <v>12442</v>
          </cell>
          <cell r="H825">
            <v>1238</v>
          </cell>
          <cell r="I825">
            <v>1558</v>
          </cell>
          <cell r="J825">
            <v>1035</v>
          </cell>
          <cell r="K825">
            <v>20879</v>
          </cell>
        </row>
        <row r="827">
          <cell r="C827">
            <v>1874</v>
          </cell>
          <cell r="D827">
            <v>5416</v>
          </cell>
          <cell r="E827">
            <v>4472</v>
          </cell>
          <cell r="F827">
            <v>6871</v>
          </cell>
          <cell r="G827">
            <v>911</v>
          </cell>
          <cell r="H827">
            <v>173</v>
          </cell>
          <cell r="I827">
            <v>138</v>
          </cell>
          <cell r="J827">
            <v>119</v>
          </cell>
          <cell r="K827">
            <v>2881</v>
          </cell>
        </row>
        <row r="828">
          <cell r="C828">
            <v>221</v>
          </cell>
          <cell r="D828">
            <v>1320</v>
          </cell>
          <cell r="E828">
            <v>846</v>
          </cell>
          <cell r="F828">
            <v>1350</v>
          </cell>
          <cell r="G828">
            <v>476</v>
          </cell>
          <cell r="H828">
            <v>14</v>
          </cell>
          <cell r="I828">
            <v>70</v>
          </cell>
          <cell r="J828">
            <v>79</v>
          </cell>
          <cell r="K828">
            <v>247</v>
          </cell>
        </row>
        <row r="829">
          <cell r="C829">
            <v>1493</v>
          </cell>
          <cell r="D829">
            <v>5265</v>
          </cell>
          <cell r="E829">
            <v>3604</v>
          </cell>
          <cell r="F829">
            <v>5833</v>
          </cell>
          <cell r="G829">
            <v>1024</v>
          </cell>
          <cell r="H829">
            <v>23</v>
          </cell>
          <cell r="I829">
            <v>100</v>
          </cell>
          <cell r="J829">
            <v>43</v>
          </cell>
          <cell r="K829">
            <v>1309</v>
          </cell>
        </row>
        <row r="830">
          <cell r="C830">
            <v>249</v>
          </cell>
          <cell r="D830">
            <v>1165</v>
          </cell>
          <cell r="E830">
            <v>644</v>
          </cell>
          <cell r="F830">
            <v>1111</v>
          </cell>
          <cell r="G830">
            <v>169</v>
          </cell>
          <cell r="H830">
            <v>9</v>
          </cell>
          <cell r="I830">
            <v>6</v>
          </cell>
          <cell r="J830">
            <v>3</v>
          </cell>
          <cell r="K830">
            <v>281</v>
          </cell>
        </row>
        <row r="831">
          <cell r="C831">
            <v>147</v>
          </cell>
          <cell r="D831">
            <v>667</v>
          </cell>
          <cell r="E831">
            <v>501</v>
          </cell>
          <cell r="F831">
            <v>684</v>
          </cell>
          <cell r="G831">
            <v>110</v>
          </cell>
          <cell r="H831">
            <v>9</v>
          </cell>
          <cell r="I831">
            <v>21</v>
          </cell>
          <cell r="J831">
            <v>16</v>
          </cell>
          <cell r="K831">
            <v>207</v>
          </cell>
        </row>
        <row r="832">
          <cell r="C832">
            <v>890</v>
          </cell>
          <cell r="D832">
            <v>2954</v>
          </cell>
          <cell r="E832">
            <v>2471</v>
          </cell>
          <cell r="F832">
            <v>3447</v>
          </cell>
          <cell r="G832">
            <v>704</v>
          </cell>
          <cell r="H832">
            <v>18</v>
          </cell>
          <cell r="I832">
            <v>74</v>
          </cell>
          <cell r="J832">
            <v>18</v>
          </cell>
          <cell r="K832">
            <v>851</v>
          </cell>
        </row>
        <row r="833">
          <cell r="C833">
            <v>180</v>
          </cell>
          <cell r="D833">
            <v>852</v>
          </cell>
          <cell r="E833">
            <v>529</v>
          </cell>
          <cell r="F833">
            <v>919</v>
          </cell>
          <cell r="G833">
            <v>160</v>
          </cell>
          <cell r="H833">
            <v>22</v>
          </cell>
          <cell r="I833">
            <v>13</v>
          </cell>
          <cell r="J833">
            <v>28</v>
          </cell>
          <cell r="K833">
            <v>312</v>
          </cell>
        </row>
        <row r="834">
          <cell r="C834">
            <v>1229</v>
          </cell>
          <cell r="D834">
            <v>4269</v>
          </cell>
          <cell r="E834">
            <v>3735</v>
          </cell>
          <cell r="F834">
            <v>4917</v>
          </cell>
          <cell r="G834">
            <v>747</v>
          </cell>
          <cell r="H834">
            <v>70</v>
          </cell>
          <cell r="I834">
            <v>82</v>
          </cell>
          <cell r="J834">
            <v>168</v>
          </cell>
          <cell r="K834">
            <v>1184</v>
          </cell>
        </row>
        <row r="835">
          <cell r="C835">
            <v>98</v>
          </cell>
          <cell r="D835">
            <v>800</v>
          </cell>
          <cell r="E835">
            <v>354</v>
          </cell>
          <cell r="F835">
            <v>1223</v>
          </cell>
          <cell r="G835">
            <v>79</v>
          </cell>
          <cell r="H835">
            <v>17</v>
          </cell>
          <cell r="I835">
            <v>15</v>
          </cell>
          <cell r="J835">
            <v>15</v>
          </cell>
          <cell r="K835">
            <v>263</v>
          </cell>
        </row>
        <row r="836">
          <cell r="C836">
            <v>951</v>
          </cell>
          <cell r="D836">
            <v>4558</v>
          </cell>
          <cell r="E836">
            <v>3681</v>
          </cell>
          <cell r="F836">
            <v>5223</v>
          </cell>
          <cell r="G836">
            <v>986</v>
          </cell>
          <cell r="H836">
            <v>45</v>
          </cell>
          <cell r="I836">
            <v>130</v>
          </cell>
          <cell r="J836">
            <v>62</v>
          </cell>
          <cell r="K836">
            <v>784</v>
          </cell>
        </row>
        <row r="837">
          <cell r="C837">
            <v>3869</v>
          </cell>
          <cell r="D837">
            <v>10927</v>
          </cell>
          <cell r="E837">
            <v>12298</v>
          </cell>
          <cell r="F837">
            <v>13140</v>
          </cell>
          <cell r="G837">
            <v>2234</v>
          </cell>
          <cell r="H837">
            <v>420</v>
          </cell>
          <cell r="I837">
            <v>372</v>
          </cell>
          <cell r="J837">
            <v>181</v>
          </cell>
          <cell r="K837">
            <v>4447</v>
          </cell>
        </row>
        <row r="838">
          <cell r="C838">
            <v>115</v>
          </cell>
          <cell r="D838">
            <v>582</v>
          </cell>
          <cell r="E838">
            <v>419</v>
          </cell>
          <cell r="F838">
            <v>475</v>
          </cell>
          <cell r="G838">
            <v>101</v>
          </cell>
          <cell r="H838">
            <v>5</v>
          </cell>
          <cell r="I838">
            <v>17</v>
          </cell>
          <cell r="J838">
            <v>17</v>
          </cell>
          <cell r="K838">
            <v>100</v>
          </cell>
        </row>
        <row r="839">
          <cell r="C839">
            <v>3356</v>
          </cell>
          <cell r="D839">
            <v>9892</v>
          </cell>
          <cell r="E839">
            <v>8620</v>
          </cell>
          <cell r="F839">
            <v>12132</v>
          </cell>
          <cell r="G839">
            <v>1914</v>
          </cell>
          <cell r="H839">
            <v>125</v>
          </cell>
          <cell r="I839">
            <v>251</v>
          </cell>
          <cell r="J839">
            <v>73</v>
          </cell>
          <cell r="K839">
            <v>3037</v>
          </cell>
        </row>
        <row r="840">
          <cell r="C840">
            <v>670</v>
          </cell>
          <cell r="D840">
            <v>3283</v>
          </cell>
          <cell r="E840">
            <v>2493</v>
          </cell>
          <cell r="F840">
            <v>2764</v>
          </cell>
          <cell r="G840">
            <v>837</v>
          </cell>
          <cell r="H840">
            <v>33</v>
          </cell>
          <cell r="I840">
            <v>57</v>
          </cell>
          <cell r="J840">
            <v>17</v>
          </cell>
          <cell r="K840">
            <v>1272</v>
          </cell>
        </row>
        <row r="841">
          <cell r="C841">
            <v>842</v>
          </cell>
          <cell r="D841">
            <v>3122</v>
          </cell>
          <cell r="E841">
            <v>2703</v>
          </cell>
          <cell r="F841">
            <v>3331</v>
          </cell>
          <cell r="G841">
            <v>561</v>
          </cell>
          <cell r="H841">
            <v>38</v>
          </cell>
          <cell r="I841">
            <v>61</v>
          </cell>
          <cell r="J841">
            <v>27</v>
          </cell>
          <cell r="K841">
            <v>814</v>
          </cell>
        </row>
        <row r="842">
          <cell r="C842">
            <v>807</v>
          </cell>
          <cell r="D842">
            <v>2362</v>
          </cell>
          <cell r="E842">
            <v>1548</v>
          </cell>
          <cell r="F842">
            <v>2916</v>
          </cell>
          <cell r="G842">
            <v>402</v>
          </cell>
          <cell r="H842">
            <v>54</v>
          </cell>
          <cell r="I842">
            <v>47</v>
          </cell>
          <cell r="J842">
            <v>15</v>
          </cell>
          <cell r="K842">
            <v>879</v>
          </cell>
        </row>
        <row r="843">
          <cell r="C843">
            <v>495</v>
          </cell>
          <cell r="D843">
            <v>1434</v>
          </cell>
          <cell r="E843">
            <v>990</v>
          </cell>
          <cell r="F843">
            <v>1651</v>
          </cell>
          <cell r="G843">
            <v>298</v>
          </cell>
          <cell r="H843">
            <v>10</v>
          </cell>
          <cell r="I843">
            <v>16</v>
          </cell>
          <cell r="J843">
            <v>5</v>
          </cell>
          <cell r="K843">
            <v>308</v>
          </cell>
        </row>
        <row r="844">
          <cell r="C844">
            <v>508</v>
          </cell>
          <cell r="D844">
            <v>3120</v>
          </cell>
          <cell r="E844">
            <v>2424</v>
          </cell>
          <cell r="F844">
            <v>3734</v>
          </cell>
          <cell r="G844">
            <v>729</v>
          </cell>
          <cell r="H844">
            <v>153</v>
          </cell>
          <cell r="I844">
            <v>88</v>
          </cell>
          <cell r="J844">
            <v>149</v>
          </cell>
          <cell r="K844">
            <v>1703</v>
          </cell>
        </row>
        <row r="852">
          <cell r="C852">
            <v>2627266.9999999646</v>
          </cell>
          <cell r="D852">
            <v>250643.99999999945</v>
          </cell>
        </row>
        <row r="853">
          <cell r="C853">
            <v>52036.000000000051</v>
          </cell>
          <cell r="D853">
            <v>6211.9999999999973</v>
          </cell>
        </row>
        <row r="854">
          <cell r="C854">
            <v>16799.999999999967</v>
          </cell>
          <cell r="D854">
            <v>1411.0000000000002</v>
          </cell>
        </row>
        <row r="855">
          <cell r="C855">
            <v>4847.0000000000036</v>
          </cell>
          <cell r="D855">
            <v>696.99999999999977</v>
          </cell>
        </row>
        <row r="856">
          <cell r="C856">
            <v>49982.000000000138</v>
          </cell>
          <cell r="D856">
            <v>3945.0000000000014</v>
          </cell>
        </row>
        <row r="857">
          <cell r="C857">
            <v>337249.00000000035</v>
          </cell>
          <cell r="D857">
            <v>41974.999999999905</v>
          </cell>
        </row>
        <row r="858">
          <cell r="C858">
            <v>539825.00000000047</v>
          </cell>
          <cell r="D858">
            <v>51401.000000000531</v>
          </cell>
        </row>
        <row r="859">
          <cell r="C859">
            <v>112836.00000000015</v>
          </cell>
          <cell r="D859">
            <v>5336.9999999999873</v>
          </cell>
        </row>
        <row r="860">
          <cell r="C860">
            <v>170156.99999999953</v>
          </cell>
          <cell r="D860">
            <v>20695.000000000102</v>
          </cell>
        </row>
        <row r="861">
          <cell r="C861">
            <v>122142.00000000022</v>
          </cell>
          <cell r="D861">
            <v>16680.999999999967</v>
          </cell>
        </row>
        <row r="862">
          <cell r="C862">
            <v>14396.00000000002</v>
          </cell>
          <cell r="D862">
            <v>2043.0000000000007</v>
          </cell>
        </row>
        <row r="863">
          <cell r="C863">
            <v>13083.999999999958</v>
          </cell>
          <cell r="D863">
            <v>1859.0000000000007</v>
          </cell>
        </row>
        <row r="864">
          <cell r="C864">
            <v>86442.000000000102</v>
          </cell>
          <cell r="D864">
            <v>11585.000000000025</v>
          </cell>
        </row>
        <row r="865">
          <cell r="C865">
            <v>176110.00000000041</v>
          </cell>
          <cell r="D865">
            <v>7984.0000000000073</v>
          </cell>
        </row>
        <row r="866">
          <cell r="C866">
            <v>17909.000000000007</v>
          </cell>
          <cell r="D866">
            <v>715.00000000000057</v>
          </cell>
        </row>
        <row r="867">
          <cell r="C867">
            <v>28090.999999999978</v>
          </cell>
          <cell r="D867">
            <v>1524.9999999999998</v>
          </cell>
        </row>
        <row r="868">
          <cell r="C868">
            <v>174598</v>
          </cell>
          <cell r="D868">
            <v>12550.999999999995</v>
          </cell>
        </row>
        <row r="869">
          <cell r="C869">
            <v>11831.999999999967</v>
          </cell>
          <cell r="D869">
            <v>1104.0000000000005</v>
          </cell>
        </row>
        <row r="870">
          <cell r="C870">
            <v>32480.999999999993</v>
          </cell>
          <cell r="D870">
            <v>5273.0000000000091</v>
          </cell>
        </row>
        <row r="872">
          <cell r="C872">
            <v>156</v>
          </cell>
          <cell r="D872">
            <v>0</v>
          </cell>
        </row>
        <row r="873">
          <cell r="C873">
            <v>75221.999999999869</v>
          </cell>
          <cell r="D873">
            <v>4087.9999999999977</v>
          </cell>
        </row>
        <row r="874">
          <cell r="C874">
            <v>11692.000000000004</v>
          </cell>
          <cell r="D874">
            <v>765.00000000000045</v>
          </cell>
        </row>
        <row r="876">
          <cell r="C876">
            <v>32871.000000000058</v>
          </cell>
          <cell r="D876">
            <v>1104.9999999999998</v>
          </cell>
        </row>
        <row r="877">
          <cell r="C877">
            <v>44087.99999999992</v>
          </cell>
          <cell r="D877">
            <v>1614.9999999999986</v>
          </cell>
        </row>
        <row r="878">
          <cell r="C878">
            <v>34941.999999999985</v>
          </cell>
          <cell r="D878">
            <v>1186.0000000000002</v>
          </cell>
        </row>
        <row r="879">
          <cell r="C879">
            <v>35945.999999999993</v>
          </cell>
          <cell r="D879">
            <v>3807.9999999999995</v>
          </cell>
        </row>
        <row r="880">
          <cell r="C880">
            <v>16211.000000000002</v>
          </cell>
          <cell r="D880">
            <v>1546.0000000000007</v>
          </cell>
        </row>
        <row r="881">
          <cell r="C881">
            <v>9858.0000000000018</v>
          </cell>
          <cell r="D881">
            <v>620.00000000000057</v>
          </cell>
        </row>
        <row r="882">
          <cell r="C882">
            <v>1373.9999999999995</v>
          </cell>
          <cell r="D882">
            <v>52</v>
          </cell>
        </row>
        <row r="883">
          <cell r="C883">
            <v>18497.999999999978</v>
          </cell>
          <cell r="D883">
            <v>3547.9999999999991</v>
          </cell>
        </row>
        <row r="884">
          <cell r="C884">
            <v>15717</v>
          </cell>
          <cell r="D884">
            <v>85.999999999999986</v>
          </cell>
        </row>
        <row r="885">
          <cell r="C885">
            <v>32635.000000000047</v>
          </cell>
          <cell r="D885">
            <v>914.00000000000136</v>
          </cell>
        </row>
        <row r="886">
          <cell r="C886">
            <v>42958.999999999935</v>
          </cell>
          <cell r="D886">
            <v>2547.0000000000014</v>
          </cell>
        </row>
        <row r="887">
          <cell r="C887">
            <v>13287.000000000002</v>
          </cell>
          <cell r="D887">
            <v>1224</v>
          </cell>
        </row>
        <row r="888">
          <cell r="C888">
            <v>102428.99999999984</v>
          </cell>
          <cell r="D888">
            <v>6665.9999999999682</v>
          </cell>
        </row>
        <row r="889">
          <cell r="C889">
            <v>13813.999999999995</v>
          </cell>
          <cell r="D889">
            <v>135.99999999999994</v>
          </cell>
        </row>
        <row r="890">
          <cell r="C890">
            <v>15352.999999999996</v>
          </cell>
          <cell r="D890">
            <v>906.00000000000034</v>
          </cell>
        </row>
        <row r="891">
          <cell r="C891">
            <v>26446.999999999975</v>
          </cell>
          <cell r="D891">
            <v>1079.0000000000002</v>
          </cell>
        </row>
        <row r="892">
          <cell r="C892">
            <v>46048.999999999964</v>
          </cell>
          <cell r="D892">
            <v>3892.0000000000005</v>
          </cell>
        </row>
        <row r="893">
          <cell r="C893">
            <v>5825.0000000000045</v>
          </cell>
          <cell r="D893">
            <v>177.00000000000011</v>
          </cell>
        </row>
        <row r="894">
          <cell r="C894">
            <v>33460.999999999993</v>
          </cell>
          <cell r="D894">
            <v>2043.0000000000025</v>
          </cell>
        </row>
        <row r="895">
          <cell r="C895">
            <v>11464.000000000004</v>
          </cell>
          <cell r="D895">
            <v>762.99999999999955</v>
          </cell>
        </row>
        <row r="896">
          <cell r="C896">
            <v>26151.999999999931</v>
          </cell>
          <cell r="D896">
            <v>18884.99999999996</v>
          </cell>
        </row>
        <row r="901">
          <cell r="C901">
            <v>2627266.9999999646</v>
          </cell>
          <cell r="D901">
            <v>250643.99999999945</v>
          </cell>
        </row>
        <row r="903">
          <cell r="C903">
            <v>242036.99999999933</v>
          </cell>
          <cell r="D903">
            <v>22046.999999999865</v>
          </cell>
        </row>
        <row r="904">
          <cell r="C904">
            <v>38453.999999999891</v>
          </cell>
          <cell r="D904">
            <v>3045.0000000000059</v>
          </cell>
        </row>
        <row r="905">
          <cell r="C905">
            <v>209572.99999999983</v>
          </cell>
          <cell r="D905">
            <v>19510.999999999931</v>
          </cell>
        </row>
        <row r="906">
          <cell r="C906">
            <v>22628.000000000025</v>
          </cell>
          <cell r="D906">
            <v>3810.9999999999964</v>
          </cell>
        </row>
        <row r="907">
          <cell r="C907">
            <v>23412.999999999978</v>
          </cell>
          <cell r="D907">
            <v>3446.9999999999977</v>
          </cell>
        </row>
        <row r="908">
          <cell r="C908">
            <v>116972.00000000019</v>
          </cell>
          <cell r="D908">
            <v>12648.000000000067</v>
          </cell>
        </row>
        <row r="909">
          <cell r="C909">
            <v>38806.000000000044</v>
          </cell>
          <cell r="D909">
            <v>2779.0000000000032</v>
          </cell>
        </row>
        <row r="910">
          <cell r="C910">
            <v>107369.99999999978</v>
          </cell>
          <cell r="D910">
            <v>10875.000000000009</v>
          </cell>
        </row>
        <row r="911">
          <cell r="C911">
            <v>22392.000000000004</v>
          </cell>
          <cell r="D911">
            <v>3431.9999999999955</v>
          </cell>
        </row>
        <row r="912">
          <cell r="C912">
            <v>118550</v>
          </cell>
          <cell r="D912">
            <v>13451.999999999916</v>
          </cell>
        </row>
        <row r="913">
          <cell r="C913">
            <v>687738.00000000524</v>
          </cell>
          <cell r="D913">
            <v>51206.000000000298</v>
          </cell>
        </row>
        <row r="914">
          <cell r="C914">
            <v>12259.999999999993</v>
          </cell>
          <cell r="D914">
            <v>1171.9999999999995</v>
          </cell>
        </row>
        <row r="915">
          <cell r="C915">
            <v>483638.00000000413</v>
          </cell>
          <cell r="D915">
            <v>34368.000000000342</v>
          </cell>
        </row>
        <row r="916">
          <cell r="C916">
            <v>102121.00000000035</v>
          </cell>
          <cell r="D916">
            <v>10489.999999999975</v>
          </cell>
        </row>
        <row r="917">
          <cell r="C917">
            <v>154350.00000000003</v>
          </cell>
          <cell r="D917">
            <v>29702.999999999993</v>
          </cell>
        </row>
        <row r="918">
          <cell r="C918">
            <v>95021.000000000058</v>
          </cell>
          <cell r="D918">
            <v>10464.000000000009</v>
          </cell>
        </row>
        <row r="919">
          <cell r="C919">
            <v>39693.000000000189</v>
          </cell>
          <cell r="D919">
            <v>5734.9999999999973</v>
          </cell>
        </row>
        <row r="920">
          <cell r="C920">
            <v>112250.99999999972</v>
          </cell>
          <cell r="D920">
            <v>12458.999999999996</v>
          </cell>
        </row>
        <row r="929">
          <cell r="C929">
            <v>1594</v>
          </cell>
          <cell r="D929">
            <v>1682</v>
          </cell>
          <cell r="E929">
            <v>10830</v>
          </cell>
          <cell r="F929">
            <v>103</v>
          </cell>
          <cell r="G929">
            <v>35</v>
          </cell>
          <cell r="H929">
            <v>9351</v>
          </cell>
          <cell r="I929">
            <v>1387</v>
          </cell>
          <cell r="J929">
            <v>3259</v>
          </cell>
          <cell r="K929">
            <v>34152</v>
          </cell>
          <cell r="L929">
            <v>45995</v>
          </cell>
          <cell r="M929">
            <v>14025</v>
          </cell>
          <cell r="N929">
            <v>2008</v>
          </cell>
          <cell r="O929">
            <v>2048</v>
          </cell>
          <cell r="P929">
            <v>17055</v>
          </cell>
          <cell r="Q929">
            <v>38139</v>
          </cell>
        </row>
        <row r="930">
          <cell r="C930">
            <v>37</v>
          </cell>
          <cell r="D930">
            <v>26</v>
          </cell>
          <cell r="E930">
            <v>295</v>
          </cell>
          <cell r="F930">
            <v>3</v>
          </cell>
          <cell r="G930">
            <v>6</v>
          </cell>
          <cell r="H930">
            <v>455</v>
          </cell>
          <cell r="I930">
            <v>63</v>
          </cell>
          <cell r="J930">
            <v>37</v>
          </cell>
          <cell r="K930">
            <v>914</v>
          </cell>
          <cell r="L930">
            <v>2054</v>
          </cell>
          <cell r="M930">
            <v>812</v>
          </cell>
          <cell r="N930">
            <v>19</v>
          </cell>
          <cell r="O930">
            <v>19</v>
          </cell>
          <cell r="P930">
            <v>326</v>
          </cell>
          <cell r="Q930">
            <v>1159</v>
          </cell>
        </row>
        <row r="931">
          <cell r="C931">
            <v>0</v>
          </cell>
          <cell r="D931">
            <v>95</v>
          </cell>
          <cell r="E931">
            <v>115</v>
          </cell>
          <cell r="F931">
            <v>4</v>
          </cell>
          <cell r="G931">
            <v>0</v>
          </cell>
          <cell r="H931">
            <v>58</v>
          </cell>
          <cell r="I931">
            <v>5</v>
          </cell>
          <cell r="J931">
            <v>14</v>
          </cell>
          <cell r="K931">
            <v>185</v>
          </cell>
          <cell r="L931">
            <v>208</v>
          </cell>
          <cell r="M931">
            <v>192</v>
          </cell>
          <cell r="N931">
            <v>20</v>
          </cell>
          <cell r="O931">
            <v>6</v>
          </cell>
          <cell r="P931">
            <v>45</v>
          </cell>
          <cell r="Q931">
            <v>134</v>
          </cell>
        </row>
        <row r="932">
          <cell r="C932">
            <v>0</v>
          </cell>
          <cell r="D932">
            <v>22</v>
          </cell>
          <cell r="E932">
            <v>39</v>
          </cell>
          <cell r="F932">
            <v>1</v>
          </cell>
          <cell r="G932">
            <v>0</v>
          </cell>
          <cell r="H932">
            <v>27</v>
          </cell>
          <cell r="I932">
            <v>18</v>
          </cell>
          <cell r="J932">
            <v>51</v>
          </cell>
          <cell r="K932">
            <v>28</v>
          </cell>
          <cell r="L932">
            <v>62</v>
          </cell>
          <cell r="M932">
            <v>48</v>
          </cell>
          <cell r="N932">
            <v>44</v>
          </cell>
          <cell r="O932">
            <v>54</v>
          </cell>
          <cell r="P932">
            <v>79</v>
          </cell>
          <cell r="Q932">
            <v>54</v>
          </cell>
        </row>
        <row r="933">
          <cell r="C933">
            <v>17</v>
          </cell>
          <cell r="D933">
            <v>34</v>
          </cell>
          <cell r="E933">
            <v>269</v>
          </cell>
          <cell r="F933">
            <v>4</v>
          </cell>
          <cell r="G933">
            <v>1</v>
          </cell>
          <cell r="H933">
            <v>168</v>
          </cell>
          <cell r="I933">
            <v>229</v>
          </cell>
          <cell r="J933">
            <v>153</v>
          </cell>
          <cell r="K933">
            <v>393</v>
          </cell>
          <cell r="L933">
            <v>510</v>
          </cell>
          <cell r="M933">
            <v>326</v>
          </cell>
          <cell r="N933">
            <v>140</v>
          </cell>
          <cell r="O933">
            <v>143</v>
          </cell>
          <cell r="P933">
            <v>226</v>
          </cell>
          <cell r="Q933">
            <v>225</v>
          </cell>
        </row>
        <row r="934">
          <cell r="C934">
            <v>50</v>
          </cell>
          <cell r="D934">
            <v>1252</v>
          </cell>
          <cell r="E934">
            <v>4002</v>
          </cell>
          <cell r="F934">
            <v>37</v>
          </cell>
          <cell r="G934">
            <v>2</v>
          </cell>
          <cell r="H934">
            <v>1185</v>
          </cell>
          <cell r="I934">
            <v>166</v>
          </cell>
          <cell r="J934">
            <v>146</v>
          </cell>
          <cell r="K934">
            <v>4456</v>
          </cell>
          <cell r="L934">
            <v>5132</v>
          </cell>
          <cell r="M934">
            <v>2369</v>
          </cell>
          <cell r="N934">
            <v>135</v>
          </cell>
          <cell r="O934">
            <v>510</v>
          </cell>
          <cell r="P934">
            <v>1976</v>
          </cell>
          <cell r="Q934">
            <v>2928</v>
          </cell>
        </row>
        <row r="935">
          <cell r="C935">
            <v>389</v>
          </cell>
          <cell r="D935">
            <v>59</v>
          </cell>
          <cell r="E935">
            <v>2530</v>
          </cell>
          <cell r="F935">
            <v>11</v>
          </cell>
          <cell r="G935">
            <v>7</v>
          </cell>
          <cell r="H935">
            <v>2553</v>
          </cell>
          <cell r="I935">
            <v>123</v>
          </cell>
          <cell r="J935">
            <v>1261</v>
          </cell>
          <cell r="K935">
            <v>11803</v>
          </cell>
          <cell r="L935">
            <v>14087</v>
          </cell>
          <cell r="M935">
            <v>3040</v>
          </cell>
          <cell r="N935">
            <v>626</v>
          </cell>
          <cell r="O935">
            <v>330</v>
          </cell>
          <cell r="P935">
            <v>4744</v>
          </cell>
          <cell r="Q935">
            <v>11661</v>
          </cell>
        </row>
        <row r="936">
          <cell r="C936">
            <v>27</v>
          </cell>
          <cell r="D936">
            <v>17</v>
          </cell>
          <cell r="E936">
            <v>251</v>
          </cell>
          <cell r="F936">
            <v>1</v>
          </cell>
          <cell r="G936">
            <v>0</v>
          </cell>
          <cell r="H936">
            <v>288</v>
          </cell>
          <cell r="I936">
            <v>40</v>
          </cell>
          <cell r="J936">
            <v>93</v>
          </cell>
          <cell r="K936">
            <v>926</v>
          </cell>
          <cell r="L936">
            <v>1087</v>
          </cell>
          <cell r="M936">
            <v>267</v>
          </cell>
          <cell r="N936">
            <v>50</v>
          </cell>
          <cell r="O936">
            <v>51</v>
          </cell>
          <cell r="P936">
            <v>463</v>
          </cell>
          <cell r="Q936">
            <v>1182</v>
          </cell>
        </row>
        <row r="937">
          <cell r="C937">
            <v>524</v>
          </cell>
          <cell r="D937">
            <v>2</v>
          </cell>
          <cell r="E937">
            <v>502</v>
          </cell>
          <cell r="F937">
            <v>2</v>
          </cell>
          <cell r="G937">
            <v>1</v>
          </cell>
          <cell r="H937">
            <v>1635</v>
          </cell>
          <cell r="I937">
            <v>15</v>
          </cell>
          <cell r="J937">
            <v>257</v>
          </cell>
          <cell r="K937">
            <v>3795</v>
          </cell>
          <cell r="L937">
            <v>5295</v>
          </cell>
          <cell r="M937">
            <v>714</v>
          </cell>
          <cell r="N937">
            <v>34</v>
          </cell>
          <cell r="O937">
            <v>70</v>
          </cell>
          <cell r="P937">
            <v>1747</v>
          </cell>
          <cell r="Q937">
            <v>4436</v>
          </cell>
        </row>
        <row r="938">
          <cell r="C938">
            <v>11</v>
          </cell>
          <cell r="D938">
            <v>4</v>
          </cell>
          <cell r="E938">
            <v>236</v>
          </cell>
          <cell r="F938">
            <v>0</v>
          </cell>
          <cell r="G938">
            <v>0</v>
          </cell>
          <cell r="H938">
            <v>232</v>
          </cell>
          <cell r="I938">
            <v>191</v>
          </cell>
          <cell r="J938">
            <v>197</v>
          </cell>
          <cell r="K938">
            <v>443</v>
          </cell>
          <cell r="L938">
            <v>527</v>
          </cell>
          <cell r="M938">
            <v>180</v>
          </cell>
          <cell r="N938">
            <v>7</v>
          </cell>
          <cell r="O938">
            <v>229</v>
          </cell>
          <cell r="P938">
            <v>503</v>
          </cell>
          <cell r="Q938">
            <v>801</v>
          </cell>
        </row>
        <row r="939">
          <cell r="C939">
            <v>16</v>
          </cell>
          <cell r="D939">
            <v>0</v>
          </cell>
          <cell r="E939">
            <v>46</v>
          </cell>
          <cell r="F939">
            <v>0</v>
          </cell>
          <cell r="G939">
            <v>0</v>
          </cell>
          <cell r="H939">
            <v>75</v>
          </cell>
          <cell r="I939">
            <v>4</v>
          </cell>
          <cell r="J939">
            <v>30</v>
          </cell>
          <cell r="K939">
            <v>200</v>
          </cell>
          <cell r="L939">
            <v>398</v>
          </cell>
          <cell r="M939">
            <v>25</v>
          </cell>
          <cell r="N939">
            <v>0</v>
          </cell>
          <cell r="O939">
            <v>4</v>
          </cell>
          <cell r="P939">
            <v>230</v>
          </cell>
          <cell r="Q939">
            <v>659</v>
          </cell>
        </row>
        <row r="940">
          <cell r="C940">
            <v>18</v>
          </cell>
          <cell r="D940">
            <v>24</v>
          </cell>
          <cell r="E940">
            <v>101</v>
          </cell>
          <cell r="F940">
            <v>0</v>
          </cell>
          <cell r="G940">
            <v>1</v>
          </cell>
          <cell r="H940">
            <v>87</v>
          </cell>
          <cell r="I940">
            <v>4</v>
          </cell>
          <cell r="J940">
            <v>12</v>
          </cell>
          <cell r="K940">
            <v>369</v>
          </cell>
          <cell r="L940">
            <v>437</v>
          </cell>
          <cell r="M940">
            <v>66</v>
          </cell>
          <cell r="N940">
            <v>1</v>
          </cell>
          <cell r="O940">
            <v>26</v>
          </cell>
          <cell r="P940">
            <v>313</v>
          </cell>
          <cell r="Q940">
            <v>666</v>
          </cell>
        </row>
        <row r="941">
          <cell r="C941">
            <v>57</v>
          </cell>
          <cell r="D941">
            <v>32</v>
          </cell>
          <cell r="E941">
            <v>362</v>
          </cell>
          <cell r="F941">
            <v>8</v>
          </cell>
          <cell r="G941">
            <v>2</v>
          </cell>
          <cell r="H941">
            <v>343</v>
          </cell>
          <cell r="I941">
            <v>115</v>
          </cell>
          <cell r="J941">
            <v>96</v>
          </cell>
          <cell r="K941">
            <v>1412</v>
          </cell>
          <cell r="L941">
            <v>1617</v>
          </cell>
          <cell r="M941">
            <v>356</v>
          </cell>
          <cell r="N941">
            <v>75</v>
          </cell>
          <cell r="O941">
            <v>105</v>
          </cell>
          <cell r="P941">
            <v>1159</v>
          </cell>
          <cell r="Q941">
            <v>2466</v>
          </cell>
        </row>
        <row r="942">
          <cell r="C942">
            <v>30</v>
          </cell>
          <cell r="D942">
            <v>48</v>
          </cell>
          <cell r="E942">
            <v>285</v>
          </cell>
          <cell r="F942">
            <v>5</v>
          </cell>
          <cell r="G942">
            <v>1</v>
          </cell>
          <cell r="H942">
            <v>203</v>
          </cell>
          <cell r="I942">
            <v>39</v>
          </cell>
          <cell r="J942">
            <v>62</v>
          </cell>
          <cell r="K942">
            <v>676</v>
          </cell>
          <cell r="L942">
            <v>966</v>
          </cell>
          <cell r="M942">
            <v>308</v>
          </cell>
          <cell r="N942">
            <v>31</v>
          </cell>
          <cell r="O942">
            <v>65</v>
          </cell>
          <cell r="P942">
            <v>500</v>
          </cell>
          <cell r="Q942">
            <v>924</v>
          </cell>
        </row>
        <row r="943">
          <cell r="C943">
            <v>29</v>
          </cell>
          <cell r="D943">
            <v>6</v>
          </cell>
          <cell r="E943">
            <v>59</v>
          </cell>
          <cell r="F943">
            <v>12</v>
          </cell>
          <cell r="G943">
            <v>11</v>
          </cell>
          <cell r="H943">
            <v>59</v>
          </cell>
          <cell r="I943">
            <v>23</v>
          </cell>
          <cell r="J943">
            <v>18</v>
          </cell>
          <cell r="K943">
            <v>149</v>
          </cell>
          <cell r="L943">
            <v>159</v>
          </cell>
          <cell r="M943">
            <v>89</v>
          </cell>
          <cell r="N943">
            <v>13</v>
          </cell>
          <cell r="O943">
            <v>3</v>
          </cell>
          <cell r="P943">
            <v>77</v>
          </cell>
          <cell r="Q943">
            <v>180</v>
          </cell>
        </row>
        <row r="944">
          <cell r="C944">
            <v>18</v>
          </cell>
          <cell r="D944">
            <v>0</v>
          </cell>
          <cell r="E944">
            <v>41</v>
          </cell>
          <cell r="F944">
            <v>0</v>
          </cell>
          <cell r="G944">
            <v>0</v>
          </cell>
          <cell r="H944">
            <v>87</v>
          </cell>
          <cell r="I944">
            <v>2</v>
          </cell>
          <cell r="J944">
            <v>29</v>
          </cell>
          <cell r="K944">
            <v>301</v>
          </cell>
          <cell r="L944">
            <v>382</v>
          </cell>
          <cell r="M944">
            <v>54</v>
          </cell>
          <cell r="N944">
            <v>4</v>
          </cell>
          <cell r="O944">
            <v>17</v>
          </cell>
          <cell r="P944">
            <v>221</v>
          </cell>
          <cell r="Q944">
            <v>622</v>
          </cell>
        </row>
        <row r="945">
          <cell r="C945">
            <v>59</v>
          </cell>
          <cell r="D945">
            <v>4</v>
          </cell>
          <cell r="E945">
            <v>159</v>
          </cell>
          <cell r="F945">
            <v>3</v>
          </cell>
          <cell r="G945">
            <v>2</v>
          </cell>
          <cell r="H945">
            <v>548</v>
          </cell>
          <cell r="I945">
            <v>20</v>
          </cell>
          <cell r="J945">
            <v>130</v>
          </cell>
          <cell r="K945">
            <v>1706</v>
          </cell>
          <cell r="L945">
            <v>2731</v>
          </cell>
          <cell r="M945">
            <v>532</v>
          </cell>
          <cell r="N945">
            <v>55</v>
          </cell>
          <cell r="O945">
            <v>53</v>
          </cell>
          <cell r="P945">
            <v>1234</v>
          </cell>
          <cell r="Q945">
            <v>2829</v>
          </cell>
        </row>
        <row r="946">
          <cell r="C946">
            <v>15</v>
          </cell>
          <cell r="D946">
            <v>2</v>
          </cell>
          <cell r="E946">
            <v>66</v>
          </cell>
          <cell r="F946">
            <v>0</v>
          </cell>
          <cell r="G946">
            <v>0</v>
          </cell>
          <cell r="H946">
            <v>73</v>
          </cell>
          <cell r="I946">
            <v>0</v>
          </cell>
          <cell r="J946">
            <v>17</v>
          </cell>
          <cell r="K946">
            <v>246</v>
          </cell>
          <cell r="L946">
            <v>299</v>
          </cell>
          <cell r="M946">
            <v>73</v>
          </cell>
          <cell r="N946">
            <v>5</v>
          </cell>
          <cell r="O946">
            <v>10</v>
          </cell>
          <cell r="P946">
            <v>167</v>
          </cell>
          <cell r="Q946">
            <v>359</v>
          </cell>
        </row>
        <row r="947">
          <cell r="C947">
            <v>43</v>
          </cell>
          <cell r="D947">
            <v>6</v>
          </cell>
          <cell r="E947">
            <v>78</v>
          </cell>
          <cell r="F947">
            <v>1</v>
          </cell>
          <cell r="G947">
            <v>1</v>
          </cell>
          <cell r="H947">
            <v>245</v>
          </cell>
          <cell r="I947">
            <v>8</v>
          </cell>
          <cell r="J947">
            <v>49</v>
          </cell>
          <cell r="K947">
            <v>893</v>
          </cell>
          <cell r="L947">
            <v>1410</v>
          </cell>
          <cell r="M947">
            <v>412</v>
          </cell>
          <cell r="N947">
            <v>16</v>
          </cell>
          <cell r="O947">
            <v>53</v>
          </cell>
          <cell r="P947">
            <v>657</v>
          </cell>
          <cell r="Q947">
            <v>1712</v>
          </cell>
        </row>
        <row r="949"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3</v>
          </cell>
          <cell r="L949">
            <v>3</v>
          </cell>
          <cell r="M949">
            <v>0</v>
          </cell>
          <cell r="N949">
            <v>0</v>
          </cell>
          <cell r="O949">
            <v>0</v>
          </cell>
          <cell r="P949">
            <v>5</v>
          </cell>
          <cell r="Q949">
            <v>5</v>
          </cell>
        </row>
        <row r="950">
          <cell r="C950">
            <v>39</v>
          </cell>
          <cell r="D950">
            <v>0</v>
          </cell>
          <cell r="E950">
            <v>121</v>
          </cell>
          <cell r="F950">
            <v>1</v>
          </cell>
          <cell r="G950">
            <v>0</v>
          </cell>
          <cell r="H950">
            <v>243</v>
          </cell>
          <cell r="I950">
            <v>29</v>
          </cell>
          <cell r="J950">
            <v>87</v>
          </cell>
          <cell r="K950">
            <v>712</v>
          </cell>
          <cell r="L950">
            <v>1225</v>
          </cell>
          <cell r="M950">
            <v>426</v>
          </cell>
          <cell r="N950">
            <v>80</v>
          </cell>
          <cell r="O950">
            <v>36</v>
          </cell>
          <cell r="P950">
            <v>377</v>
          </cell>
          <cell r="Q950">
            <v>890</v>
          </cell>
        </row>
        <row r="951">
          <cell r="C951">
            <v>4</v>
          </cell>
          <cell r="D951">
            <v>3</v>
          </cell>
          <cell r="E951">
            <v>56</v>
          </cell>
          <cell r="F951">
            <v>0</v>
          </cell>
          <cell r="G951">
            <v>0</v>
          </cell>
          <cell r="H951">
            <v>42</v>
          </cell>
          <cell r="I951">
            <v>39</v>
          </cell>
          <cell r="J951">
            <v>17</v>
          </cell>
          <cell r="K951">
            <v>121</v>
          </cell>
          <cell r="L951">
            <v>185</v>
          </cell>
          <cell r="M951">
            <v>57</v>
          </cell>
          <cell r="N951">
            <v>14</v>
          </cell>
          <cell r="O951">
            <v>7</v>
          </cell>
          <cell r="P951">
            <v>49</v>
          </cell>
          <cell r="Q951">
            <v>118</v>
          </cell>
        </row>
        <row r="952"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</row>
        <row r="953">
          <cell r="C953">
            <v>9</v>
          </cell>
          <cell r="D953">
            <v>1</v>
          </cell>
          <cell r="E953">
            <v>31</v>
          </cell>
          <cell r="F953">
            <v>0</v>
          </cell>
          <cell r="G953">
            <v>0</v>
          </cell>
          <cell r="H953">
            <v>24</v>
          </cell>
          <cell r="I953">
            <v>1</v>
          </cell>
          <cell r="J953">
            <v>10</v>
          </cell>
          <cell r="K953">
            <v>153</v>
          </cell>
          <cell r="L953">
            <v>370</v>
          </cell>
          <cell r="M953">
            <v>137</v>
          </cell>
          <cell r="N953">
            <v>23</v>
          </cell>
          <cell r="O953">
            <v>13</v>
          </cell>
          <cell r="P953">
            <v>67</v>
          </cell>
          <cell r="Q953">
            <v>225</v>
          </cell>
        </row>
        <row r="954">
          <cell r="C954">
            <v>8</v>
          </cell>
          <cell r="D954">
            <v>1</v>
          </cell>
          <cell r="E954">
            <v>22</v>
          </cell>
          <cell r="F954">
            <v>0</v>
          </cell>
          <cell r="G954">
            <v>0</v>
          </cell>
          <cell r="H954">
            <v>50</v>
          </cell>
          <cell r="I954">
            <v>10</v>
          </cell>
          <cell r="J954">
            <v>10</v>
          </cell>
          <cell r="K954">
            <v>224</v>
          </cell>
          <cell r="L954">
            <v>624</v>
          </cell>
          <cell r="M954">
            <v>182</v>
          </cell>
          <cell r="N954">
            <v>40</v>
          </cell>
          <cell r="O954">
            <v>3</v>
          </cell>
          <cell r="P954">
            <v>93</v>
          </cell>
          <cell r="Q954">
            <v>462</v>
          </cell>
        </row>
        <row r="955">
          <cell r="C955">
            <v>13</v>
          </cell>
          <cell r="D955">
            <v>0</v>
          </cell>
          <cell r="E955">
            <v>3</v>
          </cell>
          <cell r="F955">
            <v>0</v>
          </cell>
          <cell r="G955">
            <v>0</v>
          </cell>
          <cell r="H955">
            <v>24</v>
          </cell>
          <cell r="I955">
            <v>0</v>
          </cell>
          <cell r="J955">
            <v>3</v>
          </cell>
          <cell r="K955">
            <v>154</v>
          </cell>
          <cell r="L955">
            <v>456</v>
          </cell>
          <cell r="M955">
            <v>247</v>
          </cell>
          <cell r="N955">
            <v>31</v>
          </cell>
          <cell r="O955">
            <v>2</v>
          </cell>
          <cell r="P955">
            <v>55</v>
          </cell>
          <cell r="Q955">
            <v>216</v>
          </cell>
        </row>
        <row r="956">
          <cell r="C956">
            <v>39</v>
          </cell>
          <cell r="D956">
            <v>4</v>
          </cell>
          <cell r="E956">
            <v>88</v>
          </cell>
          <cell r="F956">
            <v>5</v>
          </cell>
          <cell r="G956">
            <v>0</v>
          </cell>
          <cell r="H956">
            <v>78</v>
          </cell>
          <cell r="I956">
            <v>12</v>
          </cell>
          <cell r="J956">
            <v>63</v>
          </cell>
          <cell r="K956">
            <v>451</v>
          </cell>
          <cell r="L956">
            <v>666</v>
          </cell>
          <cell r="M956">
            <v>464</v>
          </cell>
          <cell r="N956">
            <v>58</v>
          </cell>
          <cell r="O956">
            <v>12</v>
          </cell>
          <cell r="P956">
            <v>232</v>
          </cell>
          <cell r="Q956">
            <v>383</v>
          </cell>
        </row>
        <row r="957">
          <cell r="C957">
            <v>11</v>
          </cell>
          <cell r="D957">
            <v>0</v>
          </cell>
          <cell r="E957">
            <v>22</v>
          </cell>
          <cell r="F957">
            <v>0</v>
          </cell>
          <cell r="G957">
            <v>0</v>
          </cell>
          <cell r="H957">
            <v>8</v>
          </cell>
          <cell r="I957">
            <v>9</v>
          </cell>
          <cell r="J957">
            <v>16</v>
          </cell>
          <cell r="K957">
            <v>73</v>
          </cell>
          <cell r="L957">
            <v>117</v>
          </cell>
          <cell r="M957">
            <v>45</v>
          </cell>
          <cell r="N957">
            <v>15</v>
          </cell>
          <cell r="O957">
            <v>13</v>
          </cell>
          <cell r="P957">
            <v>48</v>
          </cell>
          <cell r="Q957">
            <v>55</v>
          </cell>
        </row>
        <row r="958">
          <cell r="C958">
            <v>5</v>
          </cell>
          <cell r="D958">
            <v>0</v>
          </cell>
          <cell r="E958">
            <v>24</v>
          </cell>
          <cell r="F958">
            <v>0</v>
          </cell>
          <cell r="G958">
            <v>0</v>
          </cell>
          <cell r="H958">
            <v>16</v>
          </cell>
          <cell r="I958">
            <v>1</v>
          </cell>
          <cell r="J958">
            <v>8</v>
          </cell>
          <cell r="K958">
            <v>130</v>
          </cell>
          <cell r="L958">
            <v>234</v>
          </cell>
          <cell r="M958">
            <v>80</v>
          </cell>
          <cell r="N958">
            <v>7</v>
          </cell>
          <cell r="O958">
            <v>7</v>
          </cell>
          <cell r="P958">
            <v>71</v>
          </cell>
          <cell r="Q958">
            <v>170</v>
          </cell>
        </row>
        <row r="959">
          <cell r="C959">
            <v>0</v>
          </cell>
          <cell r="D959">
            <v>1</v>
          </cell>
          <cell r="E959">
            <v>8</v>
          </cell>
          <cell r="F959">
            <v>0</v>
          </cell>
          <cell r="G959">
            <v>0</v>
          </cell>
          <cell r="H959">
            <v>1</v>
          </cell>
          <cell r="I959">
            <v>4</v>
          </cell>
          <cell r="J959">
            <v>9</v>
          </cell>
          <cell r="K959">
            <v>3</v>
          </cell>
          <cell r="L959">
            <v>10</v>
          </cell>
          <cell r="M959">
            <v>3</v>
          </cell>
          <cell r="N959">
            <v>2</v>
          </cell>
          <cell r="O959">
            <v>1</v>
          </cell>
          <cell r="P959">
            <v>7</v>
          </cell>
          <cell r="Q959">
            <v>3</v>
          </cell>
        </row>
        <row r="960">
          <cell r="C960">
            <v>8</v>
          </cell>
          <cell r="D960">
            <v>2</v>
          </cell>
          <cell r="E960">
            <v>31</v>
          </cell>
          <cell r="F960">
            <v>0</v>
          </cell>
          <cell r="G960">
            <v>0</v>
          </cell>
          <cell r="H960">
            <v>19</v>
          </cell>
          <cell r="I960">
            <v>16</v>
          </cell>
          <cell r="J960">
            <v>50</v>
          </cell>
          <cell r="K960">
            <v>95</v>
          </cell>
          <cell r="L960">
            <v>154</v>
          </cell>
          <cell r="M960">
            <v>93</v>
          </cell>
          <cell r="N960">
            <v>24</v>
          </cell>
          <cell r="O960">
            <v>13</v>
          </cell>
          <cell r="P960">
            <v>51</v>
          </cell>
          <cell r="Q960">
            <v>95</v>
          </cell>
        </row>
        <row r="961">
          <cell r="C961">
            <v>1</v>
          </cell>
          <cell r="D961">
            <v>0</v>
          </cell>
          <cell r="E961">
            <v>4</v>
          </cell>
          <cell r="F961">
            <v>0</v>
          </cell>
          <cell r="G961">
            <v>0</v>
          </cell>
          <cell r="H961">
            <v>2</v>
          </cell>
          <cell r="I961">
            <v>3</v>
          </cell>
          <cell r="J961">
            <v>8</v>
          </cell>
          <cell r="K961">
            <v>26</v>
          </cell>
          <cell r="L961">
            <v>28</v>
          </cell>
          <cell r="M961">
            <v>16</v>
          </cell>
          <cell r="N961">
            <v>3</v>
          </cell>
          <cell r="O961">
            <v>3</v>
          </cell>
          <cell r="P961">
            <v>17</v>
          </cell>
          <cell r="Q961">
            <v>29</v>
          </cell>
        </row>
        <row r="962">
          <cell r="C962">
            <v>5</v>
          </cell>
          <cell r="D962">
            <v>0</v>
          </cell>
          <cell r="E962">
            <v>48</v>
          </cell>
          <cell r="F962">
            <v>0</v>
          </cell>
          <cell r="G962">
            <v>0</v>
          </cell>
          <cell r="H962">
            <v>14</v>
          </cell>
          <cell r="I962">
            <v>13</v>
          </cell>
          <cell r="J962">
            <v>30</v>
          </cell>
          <cell r="K962">
            <v>192</v>
          </cell>
          <cell r="L962">
            <v>321</v>
          </cell>
          <cell r="M962">
            <v>129</v>
          </cell>
          <cell r="N962">
            <v>31</v>
          </cell>
          <cell r="O962">
            <v>12</v>
          </cell>
          <cell r="P962">
            <v>93</v>
          </cell>
          <cell r="Q962">
            <v>121</v>
          </cell>
        </row>
        <row r="963">
          <cell r="C963">
            <v>20</v>
          </cell>
          <cell r="D963">
            <v>16</v>
          </cell>
          <cell r="E963">
            <v>147</v>
          </cell>
          <cell r="F963">
            <v>0</v>
          </cell>
          <cell r="G963">
            <v>0</v>
          </cell>
          <cell r="H963">
            <v>105</v>
          </cell>
          <cell r="I963">
            <v>57</v>
          </cell>
          <cell r="J963">
            <v>45</v>
          </cell>
          <cell r="K963">
            <v>442</v>
          </cell>
          <cell r="L963">
            <v>646</v>
          </cell>
          <cell r="M963">
            <v>431</v>
          </cell>
          <cell r="N963">
            <v>36</v>
          </cell>
          <cell r="O963">
            <v>31</v>
          </cell>
          <cell r="P963">
            <v>172</v>
          </cell>
          <cell r="Q963">
            <v>347</v>
          </cell>
        </row>
        <row r="964">
          <cell r="C964">
            <v>6</v>
          </cell>
          <cell r="D964">
            <v>0</v>
          </cell>
          <cell r="E964">
            <v>20</v>
          </cell>
          <cell r="F964">
            <v>0</v>
          </cell>
          <cell r="G964">
            <v>0</v>
          </cell>
          <cell r="H964">
            <v>15</v>
          </cell>
          <cell r="I964">
            <v>6</v>
          </cell>
          <cell r="J964">
            <v>11</v>
          </cell>
          <cell r="K964">
            <v>60</v>
          </cell>
          <cell r="L964">
            <v>75</v>
          </cell>
          <cell r="M964">
            <v>40</v>
          </cell>
          <cell r="N964">
            <v>9</v>
          </cell>
          <cell r="O964">
            <v>7</v>
          </cell>
          <cell r="P964">
            <v>29</v>
          </cell>
          <cell r="Q964">
            <v>34</v>
          </cell>
        </row>
        <row r="965">
          <cell r="C965">
            <v>38</v>
          </cell>
          <cell r="D965">
            <v>11</v>
          </cell>
          <cell r="E965">
            <v>443</v>
          </cell>
          <cell r="F965">
            <v>1</v>
          </cell>
          <cell r="G965">
            <v>0</v>
          </cell>
          <cell r="H965">
            <v>205</v>
          </cell>
          <cell r="I965">
            <v>48</v>
          </cell>
          <cell r="J965">
            <v>92</v>
          </cell>
          <cell r="K965">
            <v>1261</v>
          </cell>
          <cell r="L965">
            <v>1783</v>
          </cell>
          <cell r="M965">
            <v>887</v>
          </cell>
          <cell r="N965">
            <v>156</v>
          </cell>
          <cell r="O965">
            <v>32</v>
          </cell>
          <cell r="P965">
            <v>462</v>
          </cell>
          <cell r="Q965">
            <v>1000</v>
          </cell>
        </row>
        <row r="966">
          <cell r="C966">
            <v>1</v>
          </cell>
          <cell r="D966">
            <v>0</v>
          </cell>
          <cell r="E966">
            <v>10</v>
          </cell>
          <cell r="F966">
            <v>0</v>
          </cell>
          <cell r="G966">
            <v>0</v>
          </cell>
          <cell r="H966">
            <v>5</v>
          </cell>
          <cell r="I966">
            <v>0</v>
          </cell>
          <cell r="J966">
            <v>7</v>
          </cell>
          <cell r="K966">
            <v>33</v>
          </cell>
          <cell r="L966">
            <v>48</v>
          </cell>
          <cell r="M966">
            <v>25</v>
          </cell>
          <cell r="N966">
            <v>7</v>
          </cell>
          <cell r="O966">
            <v>6</v>
          </cell>
          <cell r="P966">
            <v>22</v>
          </cell>
          <cell r="Q966">
            <v>20</v>
          </cell>
        </row>
        <row r="967">
          <cell r="C967">
            <v>4</v>
          </cell>
          <cell r="D967">
            <v>1</v>
          </cell>
          <cell r="E967">
            <v>20</v>
          </cell>
          <cell r="F967">
            <v>1</v>
          </cell>
          <cell r="G967">
            <v>0</v>
          </cell>
          <cell r="H967">
            <v>14</v>
          </cell>
          <cell r="I967">
            <v>3</v>
          </cell>
          <cell r="J967">
            <v>8</v>
          </cell>
          <cell r="K967">
            <v>69</v>
          </cell>
          <cell r="L967">
            <v>104</v>
          </cell>
          <cell r="M967">
            <v>43</v>
          </cell>
          <cell r="N967">
            <v>8</v>
          </cell>
          <cell r="O967">
            <v>18</v>
          </cell>
          <cell r="P967">
            <v>47</v>
          </cell>
          <cell r="Q967">
            <v>46</v>
          </cell>
        </row>
        <row r="968">
          <cell r="C968">
            <v>3</v>
          </cell>
          <cell r="D968">
            <v>3</v>
          </cell>
          <cell r="E968">
            <v>56</v>
          </cell>
          <cell r="F968">
            <v>0</v>
          </cell>
          <cell r="G968">
            <v>0</v>
          </cell>
          <cell r="H968">
            <v>22</v>
          </cell>
          <cell r="I968">
            <v>13</v>
          </cell>
          <cell r="J968">
            <v>27</v>
          </cell>
          <cell r="K968">
            <v>198</v>
          </cell>
          <cell r="L968">
            <v>280</v>
          </cell>
          <cell r="M968">
            <v>138</v>
          </cell>
          <cell r="N968">
            <v>26</v>
          </cell>
          <cell r="O968">
            <v>12</v>
          </cell>
          <cell r="P968">
            <v>88</v>
          </cell>
          <cell r="Q968">
            <v>149</v>
          </cell>
        </row>
        <row r="969">
          <cell r="C969">
            <v>4</v>
          </cell>
          <cell r="D969">
            <v>1</v>
          </cell>
          <cell r="E969">
            <v>36</v>
          </cell>
          <cell r="F969">
            <v>0</v>
          </cell>
          <cell r="G969">
            <v>0</v>
          </cell>
          <cell r="H969">
            <v>18</v>
          </cell>
          <cell r="I969">
            <v>5</v>
          </cell>
          <cell r="J969">
            <v>24</v>
          </cell>
          <cell r="K969">
            <v>81</v>
          </cell>
          <cell r="L969">
            <v>120</v>
          </cell>
          <cell r="M969">
            <v>71</v>
          </cell>
          <cell r="N969">
            <v>15</v>
          </cell>
          <cell r="O969">
            <v>14</v>
          </cell>
          <cell r="P969">
            <v>41</v>
          </cell>
          <cell r="Q969">
            <v>57</v>
          </cell>
        </row>
        <row r="970">
          <cell r="C970">
            <v>1</v>
          </cell>
          <cell r="D970">
            <v>2</v>
          </cell>
          <cell r="E970">
            <v>13</v>
          </cell>
          <cell r="F970">
            <v>0</v>
          </cell>
          <cell r="G970">
            <v>0</v>
          </cell>
          <cell r="H970">
            <v>5</v>
          </cell>
          <cell r="I970">
            <v>3</v>
          </cell>
          <cell r="J970">
            <v>9</v>
          </cell>
          <cell r="K970">
            <v>36</v>
          </cell>
          <cell r="L970">
            <v>37</v>
          </cell>
          <cell r="M970">
            <v>23</v>
          </cell>
          <cell r="N970">
            <v>8</v>
          </cell>
          <cell r="O970">
            <v>4</v>
          </cell>
          <cell r="P970">
            <v>17</v>
          </cell>
          <cell r="Q970">
            <v>19</v>
          </cell>
        </row>
        <row r="971">
          <cell r="C971">
            <v>22</v>
          </cell>
          <cell r="D971">
            <v>0</v>
          </cell>
          <cell r="E971">
            <v>34</v>
          </cell>
          <cell r="F971">
            <v>0</v>
          </cell>
          <cell r="G971">
            <v>0</v>
          </cell>
          <cell r="H971">
            <v>45</v>
          </cell>
          <cell r="I971">
            <v>1</v>
          </cell>
          <cell r="J971">
            <v>28</v>
          </cell>
          <cell r="K971">
            <v>405</v>
          </cell>
          <cell r="L971">
            <v>598</v>
          </cell>
          <cell r="M971">
            <v>391</v>
          </cell>
          <cell r="N971">
            <v>83</v>
          </cell>
          <cell r="O971">
            <v>2</v>
          </cell>
          <cell r="P971">
            <v>129</v>
          </cell>
          <cell r="Q971">
            <v>319</v>
          </cell>
        </row>
        <row r="972">
          <cell r="C972">
            <v>7</v>
          </cell>
          <cell r="D972">
            <v>1</v>
          </cell>
          <cell r="E972">
            <v>26</v>
          </cell>
          <cell r="F972">
            <v>0</v>
          </cell>
          <cell r="G972">
            <v>0</v>
          </cell>
          <cell r="H972">
            <v>22</v>
          </cell>
          <cell r="I972">
            <v>1</v>
          </cell>
          <cell r="J972">
            <v>10</v>
          </cell>
          <cell r="K972">
            <v>102</v>
          </cell>
          <cell r="L972">
            <v>200</v>
          </cell>
          <cell r="M972">
            <v>96</v>
          </cell>
          <cell r="N972">
            <v>20</v>
          </cell>
          <cell r="O972">
            <v>3</v>
          </cell>
          <cell r="P972">
            <v>59</v>
          </cell>
          <cell r="Q972">
            <v>162</v>
          </cell>
        </row>
        <row r="973">
          <cell r="C973">
            <v>6</v>
          </cell>
          <cell r="D973">
            <v>2</v>
          </cell>
          <cell r="E973">
            <v>131</v>
          </cell>
          <cell r="F973">
            <v>3</v>
          </cell>
          <cell r="G973">
            <v>0</v>
          </cell>
          <cell r="H973">
            <v>53</v>
          </cell>
          <cell r="I973">
            <v>48</v>
          </cell>
          <cell r="J973">
            <v>35</v>
          </cell>
          <cell r="K973">
            <v>233</v>
          </cell>
          <cell r="L973">
            <v>350</v>
          </cell>
          <cell r="M973">
            <v>138</v>
          </cell>
          <cell r="N973">
            <v>37</v>
          </cell>
          <cell r="O973">
            <v>49</v>
          </cell>
          <cell r="P973">
            <v>157</v>
          </cell>
          <cell r="Q973">
            <v>217</v>
          </cell>
        </row>
        <row r="979">
          <cell r="C979">
            <v>1594</v>
          </cell>
          <cell r="D979">
            <v>1682</v>
          </cell>
          <cell r="E979">
            <v>10830</v>
          </cell>
          <cell r="F979">
            <v>103</v>
          </cell>
          <cell r="G979">
            <v>35</v>
          </cell>
          <cell r="H979">
            <v>9351</v>
          </cell>
          <cell r="I979">
            <v>1387</v>
          </cell>
          <cell r="J979">
            <v>3259</v>
          </cell>
          <cell r="K979">
            <v>34152</v>
          </cell>
          <cell r="L979">
            <v>45995</v>
          </cell>
          <cell r="M979">
            <v>14025</v>
          </cell>
          <cell r="N979">
            <v>2008</v>
          </cell>
          <cell r="O979">
            <v>2048</v>
          </cell>
          <cell r="P979">
            <v>17055</v>
          </cell>
          <cell r="Q979">
            <v>38139</v>
          </cell>
        </row>
        <row r="981">
          <cell r="C981">
            <v>132</v>
          </cell>
          <cell r="D981">
            <v>154</v>
          </cell>
          <cell r="E981">
            <v>960</v>
          </cell>
          <cell r="F981">
            <v>13</v>
          </cell>
          <cell r="G981">
            <v>2</v>
          </cell>
          <cell r="H981">
            <v>525</v>
          </cell>
          <cell r="I981">
            <v>117</v>
          </cell>
          <cell r="J981">
            <v>273</v>
          </cell>
          <cell r="K981">
            <v>3244</v>
          </cell>
          <cell r="L981">
            <v>4680</v>
          </cell>
          <cell r="M981">
            <v>1732</v>
          </cell>
          <cell r="N981">
            <v>184</v>
          </cell>
          <cell r="O981">
            <v>136</v>
          </cell>
          <cell r="P981">
            <v>1772</v>
          </cell>
          <cell r="Q981">
            <v>3339</v>
          </cell>
        </row>
        <row r="982">
          <cell r="C982">
            <v>3</v>
          </cell>
          <cell r="D982">
            <v>9</v>
          </cell>
          <cell r="E982">
            <v>104</v>
          </cell>
          <cell r="F982">
            <v>7</v>
          </cell>
          <cell r="G982">
            <v>1</v>
          </cell>
          <cell r="H982">
            <v>100</v>
          </cell>
          <cell r="I982">
            <v>19</v>
          </cell>
          <cell r="J982">
            <v>40</v>
          </cell>
          <cell r="K982">
            <v>295</v>
          </cell>
          <cell r="L982">
            <v>908</v>
          </cell>
          <cell r="M982">
            <v>234</v>
          </cell>
          <cell r="N982">
            <v>4</v>
          </cell>
          <cell r="O982">
            <v>25</v>
          </cell>
          <cell r="P982">
            <v>279</v>
          </cell>
          <cell r="Q982">
            <v>449</v>
          </cell>
        </row>
        <row r="983">
          <cell r="C983">
            <v>36</v>
          </cell>
          <cell r="D983">
            <v>138</v>
          </cell>
          <cell r="E983">
            <v>922</v>
          </cell>
          <cell r="F983">
            <v>4</v>
          </cell>
          <cell r="G983">
            <v>2</v>
          </cell>
          <cell r="H983">
            <v>645</v>
          </cell>
          <cell r="I983">
            <v>92</v>
          </cell>
          <cell r="J983">
            <v>154</v>
          </cell>
          <cell r="K983">
            <v>2616</v>
          </cell>
          <cell r="L983">
            <v>4285</v>
          </cell>
          <cell r="M983">
            <v>1232</v>
          </cell>
          <cell r="N983">
            <v>71</v>
          </cell>
          <cell r="O983">
            <v>114</v>
          </cell>
          <cell r="P983">
            <v>788</v>
          </cell>
          <cell r="Q983">
            <v>3459</v>
          </cell>
        </row>
        <row r="984">
          <cell r="C984">
            <v>7</v>
          </cell>
          <cell r="D984">
            <v>59</v>
          </cell>
          <cell r="E984">
            <v>160</v>
          </cell>
          <cell r="F984">
            <v>0</v>
          </cell>
          <cell r="G984">
            <v>3</v>
          </cell>
          <cell r="H984">
            <v>152</v>
          </cell>
          <cell r="I984">
            <v>26</v>
          </cell>
          <cell r="J984">
            <v>29</v>
          </cell>
          <cell r="K984">
            <v>846</v>
          </cell>
          <cell r="L984">
            <v>831</v>
          </cell>
          <cell r="M984">
            <v>334</v>
          </cell>
          <cell r="N984">
            <v>100</v>
          </cell>
          <cell r="O984">
            <v>31</v>
          </cell>
          <cell r="P984">
            <v>403</v>
          </cell>
          <cell r="Q984">
            <v>425</v>
          </cell>
        </row>
        <row r="985">
          <cell r="C985">
            <v>6</v>
          </cell>
          <cell r="D985">
            <v>7</v>
          </cell>
          <cell r="E985">
            <v>127</v>
          </cell>
          <cell r="F985">
            <v>1</v>
          </cell>
          <cell r="G985">
            <v>0</v>
          </cell>
          <cell r="H985">
            <v>54</v>
          </cell>
          <cell r="I985">
            <v>35</v>
          </cell>
          <cell r="J985">
            <v>35</v>
          </cell>
          <cell r="K985">
            <v>245</v>
          </cell>
          <cell r="L985">
            <v>278</v>
          </cell>
          <cell r="M985">
            <v>103</v>
          </cell>
          <cell r="N985">
            <v>10</v>
          </cell>
          <cell r="O985">
            <v>27</v>
          </cell>
          <cell r="P985">
            <v>158</v>
          </cell>
          <cell r="Q985">
            <v>473</v>
          </cell>
        </row>
        <row r="986">
          <cell r="C986">
            <v>24</v>
          </cell>
          <cell r="D986">
            <v>66</v>
          </cell>
          <cell r="E986">
            <v>536</v>
          </cell>
          <cell r="F986">
            <v>3</v>
          </cell>
          <cell r="G986">
            <v>3</v>
          </cell>
          <cell r="H986">
            <v>991</v>
          </cell>
          <cell r="I986">
            <v>79</v>
          </cell>
          <cell r="J986">
            <v>112</v>
          </cell>
          <cell r="K986">
            <v>1904</v>
          </cell>
          <cell r="L986">
            <v>2129</v>
          </cell>
          <cell r="M986">
            <v>837</v>
          </cell>
          <cell r="N986">
            <v>110</v>
          </cell>
          <cell r="O986">
            <v>190</v>
          </cell>
          <cell r="P986">
            <v>756</v>
          </cell>
          <cell r="Q986">
            <v>2154</v>
          </cell>
        </row>
        <row r="987">
          <cell r="C987">
            <v>18</v>
          </cell>
          <cell r="D987">
            <v>34</v>
          </cell>
          <cell r="E987">
            <v>110</v>
          </cell>
          <cell r="F987">
            <v>2</v>
          </cell>
          <cell r="G987">
            <v>1</v>
          </cell>
          <cell r="H987">
            <v>57</v>
          </cell>
          <cell r="I987">
            <v>13</v>
          </cell>
          <cell r="J987">
            <v>40</v>
          </cell>
          <cell r="K987">
            <v>327</v>
          </cell>
          <cell r="L987">
            <v>559</v>
          </cell>
          <cell r="M987">
            <v>133</v>
          </cell>
          <cell r="N987">
            <v>18</v>
          </cell>
          <cell r="O987">
            <v>16</v>
          </cell>
          <cell r="P987">
            <v>175</v>
          </cell>
          <cell r="Q987">
            <v>396</v>
          </cell>
        </row>
        <row r="988">
          <cell r="C988">
            <v>29</v>
          </cell>
          <cell r="D988">
            <v>53</v>
          </cell>
          <cell r="E988">
            <v>510</v>
          </cell>
          <cell r="F988">
            <v>4</v>
          </cell>
          <cell r="G988">
            <v>3</v>
          </cell>
          <cell r="H988">
            <v>598</v>
          </cell>
          <cell r="I988">
            <v>73</v>
          </cell>
          <cell r="J988">
            <v>86</v>
          </cell>
          <cell r="K988">
            <v>1615</v>
          </cell>
          <cell r="L988">
            <v>3040</v>
          </cell>
          <cell r="M988">
            <v>451</v>
          </cell>
          <cell r="N988">
            <v>63</v>
          </cell>
          <cell r="O988">
            <v>77</v>
          </cell>
          <cell r="P988">
            <v>1018</v>
          </cell>
          <cell r="Q988">
            <v>1787</v>
          </cell>
        </row>
        <row r="989">
          <cell r="C989">
            <v>9</v>
          </cell>
          <cell r="D989">
            <v>36</v>
          </cell>
          <cell r="E989">
            <v>129</v>
          </cell>
          <cell r="F989">
            <v>0</v>
          </cell>
          <cell r="G989">
            <v>2</v>
          </cell>
          <cell r="H989">
            <v>88</v>
          </cell>
          <cell r="I989">
            <v>21</v>
          </cell>
          <cell r="J989">
            <v>36</v>
          </cell>
          <cell r="K989">
            <v>354</v>
          </cell>
          <cell r="L989">
            <v>465</v>
          </cell>
          <cell r="M989">
            <v>152</v>
          </cell>
          <cell r="N989">
            <v>35</v>
          </cell>
          <cell r="O989">
            <v>20</v>
          </cell>
          <cell r="P989">
            <v>103</v>
          </cell>
          <cell r="Q989">
            <v>1215</v>
          </cell>
        </row>
        <row r="990">
          <cell r="C990">
            <v>430</v>
          </cell>
          <cell r="D990">
            <v>159</v>
          </cell>
          <cell r="E990">
            <v>1116</v>
          </cell>
          <cell r="F990">
            <v>3</v>
          </cell>
          <cell r="G990">
            <v>1</v>
          </cell>
          <cell r="H990">
            <v>1018</v>
          </cell>
          <cell r="I990">
            <v>109</v>
          </cell>
          <cell r="J990">
            <v>612</v>
          </cell>
          <cell r="K990">
            <v>2100</v>
          </cell>
          <cell r="L990">
            <v>2886</v>
          </cell>
          <cell r="M990">
            <v>931</v>
          </cell>
          <cell r="N990">
            <v>123</v>
          </cell>
          <cell r="O990">
            <v>107</v>
          </cell>
          <cell r="P990">
            <v>619</v>
          </cell>
          <cell r="Q990">
            <v>1865</v>
          </cell>
        </row>
        <row r="991">
          <cell r="C991">
            <v>445</v>
          </cell>
          <cell r="D991">
            <v>155</v>
          </cell>
          <cell r="E991">
            <v>1646</v>
          </cell>
          <cell r="F991">
            <v>23</v>
          </cell>
          <cell r="G991">
            <v>1</v>
          </cell>
          <cell r="H991">
            <v>1429</v>
          </cell>
          <cell r="I991">
            <v>225</v>
          </cell>
          <cell r="J991">
            <v>508</v>
          </cell>
          <cell r="K991">
            <v>6989</v>
          </cell>
          <cell r="L991">
            <v>7307</v>
          </cell>
          <cell r="M991">
            <v>2363</v>
          </cell>
          <cell r="N991">
            <v>316</v>
          </cell>
          <cell r="O991">
            <v>636</v>
          </cell>
          <cell r="P991">
            <v>5309</v>
          </cell>
          <cell r="Q991">
            <v>8038</v>
          </cell>
        </row>
        <row r="992">
          <cell r="C992">
            <v>4</v>
          </cell>
          <cell r="D992">
            <v>7</v>
          </cell>
          <cell r="E992">
            <v>60</v>
          </cell>
          <cell r="F992">
            <v>0</v>
          </cell>
          <cell r="G992">
            <v>0</v>
          </cell>
          <cell r="H992">
            <v>30</v>
          </cell>
          <cell r="I992">
            <v>20</v>
          </cell>
          <cell r="J992">
            <v>28</v>
          </cell>
          <cell r="K992">
            <v>115</v>
          </cell>
          <cell r="L992">
            <v>171</v>
          </cell>
          <cell r="M992">
            <v>64</v>
          </cell>
          <cell r="N992">
            <v>10</v>
          </cell>
          <cell r="O992">
            <v>9</v>
          </cell>
          <cell r="P992">
            <v>100</v>
          </cell>
          <cell r="Q992">
            <v>187</v>
          </cell>
        </row>
        <row r="993">
          <cell r="C993">
            <v>161</v>
          </cell>
          <cell r="D993">
            <v>221</v>
          </cell>
          <cell r="E993">
            <v>1499</v>
          </cell>
          <cell r="F993">
            <v>19</v>
          </cell>
          <cell r="G993">
            <v>2</v>
          </cell>
          <cell r="H993">
            <v>896</v>
          </cell>
          <cell r="I993">
            <v>163</v>
          </cell>
          <cell r="J993">
            <v>362</v>
          </cell>
          <cell r="K993">
            <v>5268</v>
          </cell>
          <cell r="L993">
            <v>8032</v>
          </cell>
          <cell r="M993">
            <v>1939</v>
          </cell>
          <cell r="N993">
            <v>447</v>
          </cell>
          <cell r="O993">
            <v>282</v>
          </cell>
          <cell r="P993">
            <v>2377</v>
          </cell>
          <cell r="Q993">
            <v>5893</v>
          </cell>
        </row>
        <row r="994">
          <cell r="C994">
            <v>194</v>
          </cell>
          <cell r="D994">
            <v>108</v>
          </cell>
          <cell r="E994">
            <v>887</v>
          </cell>
          <cell r="F994">
            <v>3</v>
          </cell>
          <cell r="G994">
            <v>1</v>
          </cell>
          <cell r="H994">
            <v>1015</v>
          </cell>
          <cell r="I994">
            <v>95</v>
          </cell>
          <cell r="J994">
            <v>519</v>
          </cell>
          <cell r="K994">
            <v>1548</v>
          </cell>
          <cell r="L994">
            <v>2205</v>
          </cell>
          <cell r="M994">
            <v>711</v>
          </cell>
          <cell r="N994">
            <v>119</v>
          </cell>
          <cell r="O994">
            <v>76</v>
          </cell>
          <cell r="P994">
            <v>624</v>
          </cell>
          <cell r="Q994">
            <v>1525</v>
          </cell>
        </row>
        <row r="995">
          <cell r="C995">
            <v>58</v>
          </cell>
          <cell r="D995">
            <v>45</v>
          </cell>
          <cell r="E995">
            <v>476</v>
          </cell>
          <cell r="F995">
            <v>6</v>
          </cell>
          <cell r="G995">
            <v>3</v>
          </cell>
          <cell r="H995">
            <v>222</v>
          </cell>
          <cell r="I995">
            <v>99</v>
          </cell>
          <cell r="J995">
            <v>174</v>
          </cell>
          <cell r="K995">
            <v>1277</v>
          </cell>
          <cell r="L995">
            <v>1808</v>
          </cell>
          <cell r="M995">
            <v>455</v>
          </cell>
          <cell r="N995">
            <v>77</v>
          </cell>
          <cell r="O995">
            <v>109</v>
          </cell>
          <cell r="P995">
            <v>653</v>
          </cell>
          <cell r="Q995">
            <v>1223</v>
          </cell>
        </row>
        <row r="996">
          <cell r="C996">
            <v>5</v>
          </cell>
          <cell r="D996">
            <v>78</v>
          </cell>
          <cell r="E996">
            <v>523</v>
          </cell>
          <cell r="F996">
            <v>0</v>
          </cell>
          <cell r="G996">
            <v>2</v>
          </cell>
          <cell r="H996">
            <v>583</v>
          </cell>
          <cell r="I996">
            <v>86</v>
          </cell>
          <cell r="J996">
            <v>100</v>
          </cell>
          <cell r="K996">
            <v>1710</v>
          </cell>
          <cell r="L996">
            <v>2116</v>
          </cell>
          <cell r="M996">
            <v>777</v>
          </cell>
          <cell r="N996">
            <v>26</v>
          </cell>
          <cell r="O996">
            <v>71</v>
          </cell>
          <cell r="P996">
            <v>438</v>
          </cell>
          <cell r="Q996">
            <v>2875</v>
          </cell>
        </row>
        <row r="997">
          <cell r="C997">
            <v>9</v>
          </cell>
          <cell r="D997">
            <v>79</v>
          </cell>
          <cell r="E997">
            <v>283</v>
          </cell>
          <cell r="F997">
            <v>2</v>
          </cell>
          <cell r="G997">
            <v>4</v>
          </cell>
          <cell r="H997">
            <v>276</v>
          </cell>
          <cell r="I997">
            <v>42</v>
          </cell>
          <cell r="J997">
            <v>58</v>
          </cell>
          <cell r="K997">
            <v>1003</v>
          </cell>
          <cell r="L997">
            <v>1063</v>
          </cell>
          <cell r="M997">
            <v>495</v>
          </cell>
          <cell r="N997">
            <v>119</v>
          </cell>
          <cell r="O997">
            <v>37</v>
          </cell>
          <cell r="P997">
            <v>565</v>
          </cell>
          <cell r="Q997">
            <v>730</v>
          </cell>
        </row>
        <row r="998">
          <cell r="C998">
            <v>24</v>
          </cell>
          <cell r="D998">
            <v>274</v>
          </cell>
          <cell r="E998">
            <v>782</v>
          </cell>
          <cell r="F998">
            <v>13</v>
          </cell>
          <cell r="G998">
            <v>4</v>
          </cell>
          <cell r="H998">
            <v>672</v>
          </cell>
          <cell r="I998">
            <v>73</v>
          </cell>
          <cell r="J998">
            <v>93</v>
          </cell>
          <cell r="K998">
            <v>2696</v>
          </cell>
          <cell r="L998">
            <v>3232</v>
          </cell>
          <cell r="M998">
            <v>1082</v>
          </cell>
          <cell r="N998">
            <v>176</v>
          </cell>
          <cell r="O998">
            <v>85</v>
          </cell>
          <cell r="P998">
            <v>918</v>
          </cell>
          <cell r="Q998">
            <v>2106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D5">
            <v>113275</v>
          </cell>
          <cell r="E5">
            <v>130820</v>
          </cell>
          <cell r="F5">
            <v>97627</v>
          </cell>
        </row>
        <row r="6">
          <cell r="D6">
            <v>3561</v>
          </cell>
          <cell r="E6">
            <v>4099</v>
          </cell>
          <cell r="F6">
            <v>3083</v>
          </cell>
        </row>
        <row r="7">
          <cell r="D7">
            <v>379</v>
          </cell>
          <cell r="E7">
            <v>425</v>
          </cell>
          <cell r="F7">
            <v>338</v>
          </cell>
        </row>
        <row r="8">
          <cell r="D8">
            <v>229</v>
          </cell>
          <cell r="E8">
            <v>293</v>
          </cell>
          <cell r="F8">
            <v>234</v>
          </cell>
        </row>
        <row r="9">
          <cell r="D9">
            <v>886</v>
          </cell>
          <cell r="E9">
            <v>980</v>
          </cell>
          <cell r="F9">
            <v>835</v>
          </cell>
        </row>
        <row r="10">
          <cell r="D10">
            <v>12009</v>
          </cell>
          <cell r="E10">
            <v>13808</v>
          </cell>
          <cell r="F10">
            <v>10012</v>
          </cell>
        </row>
        <row r="11">
          <cell r="D11">
            <v>31983</v>
          </cell>
          <cell r="E11">
            <v>37398</v>
          </cell>
          <cell r="F11">
            <v>27574</v>
          </cell>
        </row>
        <row r="12">
          <cell r="D12">
            <v>3912</v>
          </cell>
          <cell r="E12">
            <v>4680</v>
          </cell>
          <cell r="F12">
            <v>3578</v>
          </cell>
        </row>
        <row r="13">
          <cell r="D13">
            <v>10795</v>
          </cell>
          <cell r="E13">
            <v>12277</v>
          </cell>
          <cell r="F13">
            <v>8916</v>
          </cell>
        </row>
        <row r="14">
          <cell r="D14">
            <v>2213</v>
          </cell>
          <cell r="E14">
            <v>2388</v>
          </cell>
          <cell r="F14">
            <v>1907</v>
          </cell>
        </row>
        <row r="15">
          <cell r="D15">
            <v>4324</v>
          </cell>
          <cell r="E15">
            <v>4689</v>
          </cell>
          <cell r="F15">
            <v>4177</v>
          </cell>
        </row>
        <row r="16">
          <cell r="D16">
            <v>1921</v>
          </cell>
          <cell r="E16">
            <v>2264</v>
          </cell>
          <cell r="F16">
            <v>1599</v>
          </cell>
        </row>
        <row r="17">
          <cell r="D17">
            <v>7059</v>
          </cell>
          <cell r="E17">
            <v>8205</v>
          </cell>
          <cell r="F17">
            <v>6000</v>
          </cell>
        </row>
        <row r="18">
          <cell r="D18">
            <v>3376</v>
          </cell>
          <cell r="E18">
            <v>3694</v>
          </cell>
          <cell r="F18">
            <v>2914</v>
          </cell>
        </row>
        <row r="19">
          <cell r="D19">
            <v>436</v>
          </cell>
          <cell r="E19">
            <v>478</v>
          </cell>
          <cell r="F19">
            <v>386</v>
          </cell>
        </row>
        <row r="20">
          <cell r="D20">
            <v>1778</v>
          </cell>
          <cell r="E20">
            <v>2029</v>
          </cell>
          <cell r="F20">
            <v>1545</v>
          </cell>
        </row>
        <row r="21">
          <cell r="D21">
            <v>8240</v>
          </cell>
          <cell r="E21">
            <v>9438</v>
          </cell>
          <cell r="F21">
            <v>7070</v>
          </cell>
        </row>
        <row r="22">
          <cell r="D22">
            <v>1031</v>
          </cell>
          <cell r="E22">
            <v>1165</v>
          </cell>
          <cell r="F22">
            <v>894</v>
          </cell>
        </row>
        <row r="23">
          <cell r="D23">
            <v>3925</v>
          </cell>
          <cell r="E23">
            <v>4747</v>
          </cell>
          <cell r="F23">
            <v>3443</v>
          </cell>
        </row>
        <row r="25">
          <cell r="D25">
            <v>7</v>
          </cell>
          <cell r="E25">
            <v>7</v>
          </cell>
          <cell r="F25">
            <v>7</v>
          </cell>
        </row>
        <row r="26">
          <cell r="D26">
            <v>2227</v>
          </cell>
          <cell r="E26">
            <v>2643</v>
          </cell>
          <cell r="F26">
            <v>1907</v>
          </cell>
        </row>
        <row r="27">
          <cell r="D27">
            <v>376</v>
          </cell>
          <cell r="E27">
            <v>435</v>
          </cell>
          <cell r="F27">
            <v>340</v>
          </cell>
        </row>
        <row r="28">
          <cell r="D28">
            <v>1</v>
          </cell>
          <cell r="E28">
            <v>1</v>
          </cell>
          <cell r="F28">
            <v>1</v>
          </cell>
        </row>
        <row r="29">
          <cell r="D29">
            <v>737</v>
          </cell>
          <cell r="E29">
            <v>835</v>
          </cell>
          <cell r="F29">
            <v>642</v>
          </cell>
        </row>
        <row r="30">
          <cell r="D30">
            <v>1389</v>
          </cell>
          <cell r="E30">
            <v>1576</v>
          </cell>
          <cell r="F30">
            <v>1204</v>
          </cell>
        </row>
        <row r="31">
          <cell r="D31">
            <v>591</v>
          </cell>
          <cell r="E31">
            <v>767</v>
          </cell>
          <cell r="F31">
            <v>532</v>
          </cell>
        </row>
        <row r="32">
          <cell r="D32">
            <v>866</v>
          </cell>
          <cell r="E32">
            <v>1080</v>
          </cell>
          <cell r="F32">
            <v>752</v>
          </cell>
        </row>
        <row r="33">
          <cell r="D33">
            <v>199</v>
          </cell>
          <cell r="E33">
            <v>225</v>
          </cell>
          <cell r="F33">
            <v>178</v>
          </cell>
        </row>
        <row r="34">
          <cell r="D34">
            <v>435</v>
          </cell>
          <cell r="E34">
            <v>535</v>
          </cell>
          <cell r="F34">
            <v>384</v>
          </cell>
        </row>
        <row r="35">
          <cell r="D35">
            <v>17</v>
          </cell>
          <cell r="E35">
            <v>18</v>
          </cell>
          <cell r="F35">
            <v>15</v>
          </cell>
        </row>
        <row r="36">
          <cell r="D36">
            <v>410</v>
          </cell>
          <cell r="E36">
            <v>443</v>
          </cell>
          <cell r="F36">
            <v>378</v>
          </cell>
        </row>
        <row r="37">
          <cell r="D37">
            <v>92</v>
          </cell>
          <cell r="E37">
            <v>93</v>
          </cell>
          <cell r="F37">
            <v>85</v>
          </cell>
        </row>
        <row r="38">
          <cell r="D38">
            <v>479</v>
          </cell>
          <cell r="E38">
            <v>561</v>
          </cell>
          <cell r="F38">
            <v>421</v>
          </cell>
        </row>
        <row r="39">
          <cell r="D39">
            <v>1102</v>
          </cell>
          <cell r="E39">
            <v>1248</v>
          </cell>
          <cell r="F39">
            <v>949</v>
          </cell>
        </row>
        <row r="40">
          <cell r="D40">
            <v>148</v>
          </cell>
          <cell r="E40">
            <v>156</v>
          </cell>
          <cell r="F40">
            <v>120</v>
          </cell>
        </row>
        <row r="41">
          <cell r="D41">
            <v>2896</v>
          </cell>
          <cell r="E41">
            <v>3373</v>
          </cell>
          <cell r="F41">
            <v>2424</v>
          </cell>
        </row>
        <row r="42">
          <cell r="D42">
            <v>104</v>
          </cell>
          <cell r="E42">
            <v>114</v>
          </cell>
          <cell r="F42">
            <v>92</v>
          </cell>
        </row>
        <row r="43">
          <cell r="D43">
            <v>207</v>
          </cell>
          <cell r="E43">
            <v>238</v>
          </cell>
          <cell r="F43">
            <v>184</v>
          </cell>
        </row>
        <row r="44">
          <cell r="D44">
            <v>563</v>
          </cell>
          <cell r="E44">
            <v>658</v>
          </cell>
          <cell r="F44">
            <v>455</v>
          </cell>
        </row>
        <row r="45">
          <cell r="D45">
            <v>259</v>
          </cell>
          <cell r="E45">
            <v>282</v>
          </cell>
          <cell r="F45">
            <v>241</v>
          </cell>
        </row>
        <row r="46">
          <cell r="D46">
            <v>81</v>
          </cell>
          <cell r="E46">
            <v>88</v>
          </cell>
          <cell r="F46">
            <v>67</v>
          </cell>
        </row>
        <row r="47">
          <cell r="D47">
            <v>852</v>
          </cell>
          <cell r="E47">
            <v>1014</v>
          </cell>
          <cell r="F47">
            <v>729</v>
          </cell>
        </row>
        <row r="48">
          <cell r="D48">
            <v>402</v>
          </cell>
          <cell r="E48">
            <v>473</v>
          </cell>
          <cell r="F48">
            <v>340</v>
          </cell>
        </row>
        <row r="49">
          <cell r="D49">
            <v>778</v>
          </cell>
          <cell r="E49">
            <v>900</v>
          </cell>
          <cell r="F49">
            <v>675</v>
          </cell>
        </row>
        <row r="55">
          <cell r="D55">
            <v>113275</v>
          </cell>
          <cell r="E55">
            <v>130820</v>
          </cell>
          <cell r="F55">
            <v>97627</v>
          </cell>
        </row>
        <row r="57">
          <cell r="D57">
            <v>7501</v>
          </cell>
          <cell r="E57">
            <v>10676</v>
          </cell>
          <cell r="F57">
            <v>5727</v>
          </cell>
        </row>
        <row r="58">
          <cell r="D58">
            <v>1476</v>
          </cell>
          <cell r="E58">
            <v>1646</v>
          </cell>
          <cell r="F58">
            <v>1330</v>
          </cell>
        </row>
        <row r="59">
          <cell r="D59">
            <v>10101</v>
          </cell>
          <cell r="E59">
            <v>11578</v>
          </cell>
          <cell r="F59">
            <v>8823</v>
          </cell>
        </row>
        <row r="60">
          <cell r="D60">
            <v>1423</v>
          </cell>
          <cell r="E60">
            <v>1915</v>
          </cell>
          <cell r="F60">
            <v>860</v>
          </cell>
        </row>
        <row r="61">
          <cell r="D61">
            <v>2553</v>
          </cell>
          <cell r="E61">
            <v>2635</v>
          </cell>
          <cell r="F61">
            <v>2315</v>
          </cell>
        </row>
        <row r="62">
          <cell r="D62">
            <v>4872</v>
          </cell>
          <cell r="E62">
            <v>5555</v>
          </cell>
          <cell r="F62">
            <v>4051</v>
          </cell>
        </row>
        <row r="63">
          <cell r="D63">
            <v>2082</v>
          </cell>
          <cell r="E63">
            <v>2226</v>
          </cell>
          <cell r="F63">
            <v>1901</v>
          </cell>
        </row>
        <row r="64">
          <cell r="D64">
            <v>6955</v>
          </cell>
          <cell r="E64">
            <v>7712</v>
          </cell>
          <cell r="F64">
            <v>6252</v>
          </cell>
        </row>
        <row r="65">
          <cell r="D65">
            <v>2144</v>
          </cell>
          <cell r="E65">
            <v>2395</v>
          </cell>
          <cell r="F65">
            <v>2036</v>
          </cell>
        </row>
        <row r="66">
          <cell r="D66">
            <v>7167</v>
          </cell>
          <cell r="E66">
            <v>8097</v>
          </cell>
          <cell r="F66">
            <v>6367</v>
          </cell>
        </row>
        <row r="67">
          <cell r="D67">
            <v>25691</v>
          </cell>
          <cell r="E67">
            <v>28028</v>
          </cell>
          <cell r="F67">
            <v>23361</v>
          </cell>
        </row>
        <row r="68">
          <cell r="D68">
            <v>1121</v>
          </cell>
          <cell r="E68">
            <v>1184</v>
          </cell>
          <cell r="F68">
            <v>871</v>
          </cell>
        </row>
        <row r="69">
          <cell r="D69">
            <v>18542</v>
          </cell>
          <cell r="E69">
            <v>22587</v>
          </cell>
          <cell r="F69">
            <v>14830</v>
          </cell>
        </row>
        <row r="70">
          <cell r="D70">
            <v>5272</v>
          </cell>
          <cell r="E70">
            <v>5826</v>
          </cell>
          <cell r="F70">
            <v>4777</v>
          </cell>
        </row>
        <row r="71">
          <cell r="D71">
            <v>6668</v>
          </cell>
          <cell r="E71">
            <v>7168</v>
          </cell>
          <cell r="F71">
            <v>5759</v>
          </cell>
        </row>
        <row r="72">
          <cell r="D72">
            <v>4089</v>
          </cell>
          <cell r="E72">
            <v>4292</v>
          </cell>
          <cell r="F72">
            <v>3931</v>
          </cell>
        </row>
        <row r="73">
          <cell r="D73">
            <v>1945</v>
          </cell>
          <cell r="E73">
            <v>2467</v>
          </cell>
          <cell r="F73">
            <v>1453</v>
          </cell>
        </row>
        <row r="74">
          <cell r="D74">
            <v>3673</v>
          </cell>
          <cell r="E74">
            <v>4833</v>
          </cell>
          <cell r="F74">
            <v>2983</v>
          </cell>
        </row>
        <row r="84">
          <cell r="D84">
            <v>500719.99999999139</v>
          </cell>
          <cell r="E84">
            <v>1199657.9999999944</v>
          </cell>
        </row>
        <row r="85">
          <cell r="D85">
            <v>8853.0000000000091</v>
          </cell>
          <cell r="E85">
            <v>19920.000000000007</v>
          </cell>
        </row>
        <row r="86">
          <cell r="D86">
            <v>1065</v>
          </cell>
          <cell r="E86">
            <v>4937.0000000000009</v>
          </cell>
        </row>
        <row r="87">
          <cell r="D87">
            <v>605.00000000000011</v>
          </cell>
          <cell r="E87">
            <v>4050.0000000000005</v>
          </cell>
        </row>
        <row r="88">
          <cell r="D88">
            <v>5131.9999999999873</v>
          </cell>
          <cell r="E88">
            <v>17456.999999999953</v>
          </cell>
        </row>
        <row r="89">
          <cell r="D89">
            <v>48797.000000000131</v>
          </cell>
          <cell r="E89">
            <v>91741.000000000247</v>
          </cell>
        </row>
        <row r="90">
          <cell r="D90">
            <v>82927.999999999636</v>
          </cell>
          <cell r="E90">
            <v>214490.00000000003</v>
          </cell>
        </row>
        <row r="91">
          <cell r="D91">
            <v>13185.000000000005</v>
          </cell>
          <cell r="E91">
            <v>66411.000000000189</v>
          </cell>
        </row>
        <row r="92">
          <cell r="D92">
            <v>40248.000000000036</v>
          </cell>
          <cell r="E92">
            <v>67048.000000000335</v>
          </cell>
        </row>
        <row r="93">
          <cell r="D93">
            <v>20966.000000000073</v>
          </cell>
          <cell r="E93">
            <v>35576.000000000073</v>
          </cell>
        </row>
        <row r="94">
          <cell r="D94">
            <v>5093.9999999999918</v>
          </cell>
          <cell r="E94">
            <v>35575.999999999796</v>
          </cell>
        </row>
        <row r="95">
          <cell r="D95">
            <v>2520.0000000000027</v>
          </cell>
          <cell r="E95">
            <v>7809.0000000000073</v>
          </cell>
        </row>
        <row r="96">
          <cell r="D96">
            <v>23341.999999999978</v>
          </cell>
          <cell r="E96">
            <v>48288.000000000036</v>
          </cell>
        </row>
        <row r="97">
          <cell r="D97">
            <v>117677.99999999988</v>
          </cell>
          <cell r="E97">
            <v>71508.000000000058</v>
          </cell>
        </row>
        <row r="98">
          <cell r="D98">
            <v>1234.0000000000005</v>
          </cell>
          <cell r="E98">
            <v>7832.9999999999936</v>
          </cell>
        </row>
        <row r="99">
          <cell r="D99">
            <v>4486.0000000000018</v>
          </cell>
          <cell r="E99">
            <v>24840.999999999989</v>
          </cell>
        </row>
        <row r="100">
          <cell r="D100">
            <v>29347.999999999964</v>
          </cell>
          <cell r="E100">
            <v>120403.00000000083</v>
          </cell>
        </row>
        <row r="101">
          <cell r="D101">
            <v>3342.9999999999995</v>
          </cell>
          <cell r="E101">
            <v>9535.9999999999964</v>
          </cell>
        </row>
        <row r="102">
          <cell r="D102">
            <v>4145.9999999999964</v>
          </cell>
          <cell r="E102">
            <v>21185.000000000036</v>
          </cell>
        </row>
        <row r="104">
          <cell r="D104">
            <v>1</v>
          </cell>
          <cell r="E104">
            <v>25</v>
          </cell>
        </row>
        <row r="105">
          <cell r="D105">
            <v>10764.999999999984</v>
          </cell>
          <cell r="E105">
            <v>36181.999999999993</v>
          </cell>
        </row>
        <row r="106">
          <cell r="D106">
            <v>1430.9999999999993</v>
          </cell>
          <cell r="E106">
            <v>6889.9999999999927</v>
          </cell>
        </row>
        <row r="107">
          <cell r="D107">
            <v>61</v>
          </cell>
          <cell r="E107">
            <v>162</v>
          </cell>
        </row>
        <row r="108">
          <cell r="D108">
            <v>4282.9999999999973</v>
          </cell>
          <cell r="E108">
            <v>22110.000000000025</v>
          </cell>
        </row>
        <row r="109">
          <cell r="D109">
            <v>4586.0000000000009</v>
          </cell>
          <cell r="E109">
            <v>32998.999999999964</v>
          </cell>
        </row>
        <row r="110">
          <cell r="D110">
            <v>4051.0000000000041</v>
          </cell>
          <cell r="E110">
            <v>19827.999999999978</v>
          </cell>
        </row>
        <row r="111">
          <cell r="D111">
            <v>3041.9999999999991</v>
          </cell>
          <cell r="E111">
            <v>12926.000000000013</v>
          </cell>
        </row>
        <row r="112">
          <cell r="D112">
            <v>1383.0000000000002</v>
          </cell>
          <cell r="E112">
            <v>7624.9999999999991</v>
          </cell>
        </row>
        <row r="113">
          <cell r="D113">
            <v>866.00000000000023</v>
          </cell>
          <cell r="E113">
            <v>6051.0000000000045</v>
          </cell>
        </row>
        <row r="114">
          <cell r="D114">
            <v>58.999999999999986</v>
          </cell>
          <cell r="E114">
            <v>1056</v>
          </cell>
        </row>
        <row r="115">
          <cell r="D115">
            <v>1887.9999999999998</v>
          </cell>
          <cell r="E115">
            <v>8025.00000000001</v>
          </cell>
        </row>
        <row r="116">
          <cell r="D116">
            <v>1784.0000000000005</v>
          </cell>
          <cell r="E116">
            <v>6528.0000000000009</v>
          </cell>
        </row>
        <row r="117">
          <cell r="D117">
            <v>3910</v>
          </cell>
          <cell r="E117">
            <v>17872.999999999985</v>
          </cell>
        </row>
        <row r="118">
          <cell r="D118">
            <v>5254.0000000000036</v>
          </cell>
          <cell r="E118">
            <v>21159</v>
          </cell>
        </row>
        <row r="119">
          <cell r="D119">
            <v>1297.0000000000005</v>
          </cell>
          <cell r="E119">
            <v>5781.0000000000027</v>
          </cell>
        </row>
        <row r="120">
          <cell r="D120">
            <v>12611.000000000007</v>
          </cell>
          <cell r="E120">
            <v>39233.999999999993</v>
          </cell>
        </row>
        <row r="121">
          <cell r="D121">
            <v>1791.9999999999984</v>
          </cell>
          <cell r="E121">
            <v>6713.9999999999945</v>
          </cell>
        </row>
        <row r="122">
          <cell r="D122">
            <v>3183.9999999999986</v>
          </cell>
          <cell r="E122">
            <v>10204.000000000002</v>
          </cell>
        </row>
        <row r="123">
          <cell r="D123">
            <v>3480.0000000000032</v>
          </cell>
          <cell r="E123">
            <v>13287.999999999995</v>
          </cell>
        </row>
        <row r="124">
          <cell r="D124">
            <v>4683.9999999999991</v>
          </cell>
          <cell r="E124">
            <v>22805.999999999989</v>
          </cell>
        </row>
        <row r="125">
          <cell r="D125">
            <v>1363.0000000000005</v>
          </cell>
          <cell r="E125">
            <v>2611.0000000000005</v>
          </cell>
        </row>
        <row r="126">
          <cell r="D126">
            <v>2934.9999999999982</v>
          </cell>
          <cell r="E126">
            <v>14792.000000000015</v>
          </cell>
        </row>
        <row r="127">
          <cell r="D127">
            <v>1494.9999999999993</v>
          </cell>
          <cell r="E127">
            <v>5623.9999999999982</v>
          </cell>
        </row>
        <row r="128">
          <cell r="D128">
            <v>11545.000000000004</v>
          </cell>
          <cell r="E128">
            <v>10555.999999999989</v>
          </cell>
        </row>
        <row r="135">
          <cell r="D135">
            <v>500719.99999999139</v>
          </cell>
          <cell r="E135">
            <v>1199657.9999999944</v>
          </cell>
        </row>
        <row r="137">
          <cell r="D137">
            <v>44210.999999999935</v>
          </cell>
          <cell r="E137">
            <v>107469.00000000089</v>
          </cell>
        </row>
        <row r="138">
          <cell r="D138">
            <v>6013.0000000000036</v>
          </cell>
          <cell r="E138">
            <v>13241.999999999998</v>
          </cell>
        </row>
        <row r="139">
          <cell r="D139">
            <v>40826.000000000044</v>
          </cell>
          <cell r="E139">
            <v>116042.99999999965</v>
          </cell>
        </row>
        <row r="140">
          <cell r="D140">
            <v>1972.0000000000025</v>
          </cell>
          <cell r="E140">
            <v>10004.999999999976</v>
          </cell>
        </row>
        <row r="141">
          <cell r="D141">
            <v>6070.9999999999918</v>
          </cell>
          <cell r="E141">
            <v>17612</v>
          </cell>
        </row>
        <row r="142">
          <cell r="D142">
            <v>19371.000000000055</v>
          </cell>
          <cell r="E142">
            <v>44603.999999999862</v>
          </cell>
        </row>
        <row r="143">
          <cell r="D143">
            <v>6762.9999999999927</v>
          </cell>
          <cell r="E143">
            <v>14646.999999999978</v>
          </cell>
        </row>
        <row r="144">
          <cell r="D144">
            <v>24764.000000000018</v>
          </cell>
          <cell r="E144">
            <v>48637.99999999992</v>
          </cell>
        </row>
        <row r="145">
          <cell r="D145">
            <v>2799.0000000000091</v>
          </cell>
          <cell r="E145">
            <v>13415.000000000004</v>
          </cell>
        </row>
        <row r="146">
          <cell r="D146">
            <v>22400.999999999996</v>
          </cell>
          <cell r="E146">
            <v>59272.000000000364</v>
          </cell>
        </row>
        <row r="147">
          <cell r="D147">
            <v>154631.00000000064</v>
          </cell>
          <cell r="E147">
            <v>316399.99999999691</v>
          </cell>
        </row>
        <row r="148">
          <cell r="D148">
            <v>2785.0000000000014</v>
          </cell>
          <cell r="E148">
            <v>8679.9999999999982</v>
          </cell>
        </row>
        <row r="149">
          <cell r="D149">
            <v>93360.999999999825</v>
          </cell>
          <cell r="E149">
            <v>240444.00000000114</v>
          </cell>
        </row>
        <row r="150">
          <cell r="D150">
            <v>16512.000000000011</v>
          </cell>
          <cell r="E150">
            <v>41417.999999999964</v>
          </cell>
        </row>
        <row r="151">
          <cell r="D151">
            <v>28515.000000000138</v>
          </cell>
          <cell r="E151">
            <v>64195.999999999745</v>
          </cell>
        </row>
        <row r="152">
          <cell r="D152">
            <v>11748.000000000031</v>
          </cell>
          <cell r="E152">
            <v>29392.999999999949</v>
          </cell>
        </row>
        <row r="153">
          <cell r="D153">
            <v>3098.0000000000082</v>
          </cell>
          <cell r="E153">
            <v>15541.999999999998</v>
          </cell>
        </row>
        <row r="154">
          <cell r="D154">
            <v>14879.000000000036</v>
          </cell>
          <cell r="E154">
            <v>38638.000000000211</v>
          </cell>
        </row>
        <row r="164">
          <cell r="G164">
            <v>4470.0000000000391</v>
          </cell>
          <cell r="H164">
            <v>1002.0000000000033</v>
          </cell>
          <cell r="J164">
            <v>14327.00000000002</v>
          </cell>
          <cell r="K164">
            <v>44812.00000000024</v>
          </cell>
          <cell r="L164">
            <v>29486.999999999636</v>
          </cell>
          <cell r="M164">
            <v>53497.000000000742</v>
          </cell>
          <cell r="N164">
            <v>872.99999999999977</v>
          </cell>
          <cell r="O164">
            <v>125719.99999999983</v>
          </cell>
        </row>
        <row r="165">
          <cell r="G165">
            <v>13.00000000000002</v>
          </cell>
          <cell r="H165">
            <v>4.0000000000000169</v>
          </cell>
          <cell r="J165">
            <v>146.00000000000031</v>
          </cell>
          <cell r="K165">
            <v>234.99999999999997</v>
          </cell>
          <cell r="L165">
            <v>115.99999999999993</v>
          </cell>
          <cell r="M165">
            <v>126.00000000000016</v>
          </cell>
          <cell r="N165">
            <v>0</v>
          </cell>
          <cell r="O165">
            <v>1196</v>
          </cell>
        </row>
        <row r="166">
          <cell r="G166">
            <v>59.000000000000021</v>
          </cell>
          <cell r="H166">
            <v>3.9999999999999973</v>
          </cell>
          <cell r="J166">
            <v>161</v>
          </cell>
          <cell r="K166">
            <v>276</v>
          </cell>
          <cell r="L166">
            <v>196.00000000000017</v>
          </cell>
          <cell r="M166">
            <v>265.99999999999989</v>
          </cell>
          <cell r="N166">
            <v>9.9999999999999911</v>
          </cell>
          <cell r="O166">
            <v>404.00000000000011</v>
          </cell>
        </row>
        <row r="167">
          <cell r="G167">
            <v>8.9999999999999982</v>
          </cell>
          <cell r="H167">
            <v>1</v>
          </cell>
          <cell r="J167">
            <v>19.999999999999993</v>
          </cell>
          <cell r="K167">
            <v>99.000000000000028</v>
          </cell>
          <cell r="L167">
            <v>42.999999999999972</v>
          </cell>
          <cell r="M167">
            <v>63.00000000000005</v>
          </cell>
          <cell r="N167">
            <v>2</v>
          </cell>
          <cell r="O167">
            <v>365.99999999999989</v>
          </cell>
        </row>
        <row r="168">
          <cell r="G168">
            <v>129.00000000000003</v>
          </cell>
          <cell r="H168">
            <v>81.999999999999972</v>
          </cell>
          <cell r="J168">
            <v>481.00000000000045</v>
          </cell>
          <cell r="K168">
            <v>851.00000000000125</v>
          </cell>
          <cell r="L168">
            <v>496.99999999999983</v>
          </cell>
          <cell r="M168">
            <v>546.00000000000034</v>
          </cell>
          <cell r="N168">
            <v>65.000000000000043</v>
          </cell>
          <cell r="O168">
            <v>761.00000000000034</v>
          </cell>
        </row>
        <row r="169">
          <cell r="G169">
            <v>206.00000000000068</v>
          </cell>
          <cell r="H169">
            <v>41.000000000000256</v>
          </cell>
          <cell r="J169">
            <v>1014.9999999999999</v>
          </cell>
          <cell r="K169">
            <v>1361.9999999999959</v>
          </cell>
          <cell r="L169">
            <v>511.9999999999996</v>
          </cell>
          <cell r="M169">
            <v>287.99999999999875</v>
          </cell>
          <cell r="N169">
            <v>7.9999999999999698</v>
          </cell>
          <cell r="O169">
            <v>5390.9999999999918</v>
          </cell>
        </row>
        <row r="170">
          <cell r="G170">
            <v>965.00000000000296</v>
          </cell>
          <cell r="H170">
            <v>130.99999999999915</v>
          </cell>
          <cell r="J170">
            <v>2120.9999999999886</v>
          </cell>
          <cell r="K170">
            <v>7646.9999999999845</v>
          </cell>
          <cell r="L170">
            <v>1827.999999999998</v>
          </cell>
          <cell r="M170">
            <v>5894.0000000000064</v>
          </cell>
          <cell r="N170">
            <v>44.000000000000064</v>
          </cell>
          <cell r="O170">
            <v>13256.999999999953</v>
          </cell>
        </row>
        <row r="171">
          <cell r="G171">
            <v>177.99999999999997</v>
          </cell>
          <cell r="H171">
            <v>7.0000000000000098</v>
          </cell>
          <cell r="J171">
            <v>1237.9999999999998</v>
          </cell>
          <cell r="K171">
            <v>4005.0000000000045</v>
          </cell>
          <cell r="L171">
            <v>1665.9999999999914</v>
          </cell>
          <cell r="M171">
            <v>3381.0000000000114</v>
          </cell>
          <cell r="N171">
            <v>5.0000000000000062</v>
          </cell>
          <cell r="O171">
            <v>4853.9999999999973</v>
          </cell>
        </row>
        <row r="172">
          <cell r="G172">
            <v>50.999999999999957</v>
          </cell>
          <cell r="H172">
            <v>14.999999999999989</v>
          </cell>
          <cell r="J172">
            <v>257.99999999999943</v>
          </cell>
          <cell r="K172">
            <v>994.00000000000125</v>
          </cell>
          <cell r="L172">
            <v>172.00000000000026</v>
          </cell>
          <cell r="M172">
            <v>268.99999999999949</v>
          </cell>
          <cell r="N172">
            <v>2.9999999999999973</v>
          </cell>
          <cell r="O172">
            <v>3400.9999999999955</v>
          </cell>
        </row>
        <row r="173">
          <cell r="G173">
            <v>32.000000000000064</v>
          </cell>
          <cell r="H173">
            <v>2.000000000000004</v>
          </cell>
          <cell r="J173">
            <v>59.999999999999993</v>
          </cell>
          <cell r="K173">
            <v>360.00000000000006</v>
          </cell>
          <cell r="L173">
            <v>296.00000000000006</v>
          </cell>
          <cell r="M173">
            <v>155.00000000000023</v>
          </cell>
          <cell r="N173">
            <v>0</v>
          </cell>
          <cell r="O173">
            <v>607.00000000000023</v>
          </cell>
        </row>
        <row r="174">
          <cell r="G174">
            <v>25.000000000000011</v>
          </cell>
          <cell r="H174">
            <v>7.0000000000000178</v>
          </cell>
          <cell r="J174">
            <v>21.000000000000064</v>
          </cell>
          <cell r="K174">
            <v>738.00000000000205</v>
          </cell>
          <cell r="L174">
            <v>458.00000000000051</v>
          </cell>
          <cell r="M174">
            <v>523.99999999999773</v>
          </cell>
          <cell r="N174">
            <v>0</v>
          </cell>
          <cell r="O174">
            <v>1616.0000000000011</v>
          </cell>
        </row>
        <row r="175">
          <cell r="G175">
            <v>7.0000000000000115</v>
          </cell>
          <cell r="H175">
            <v>22.000000000000011</v>
          </cell>
          <cell r="J175">
            <v>29</v>
          </cell>
          <cell r="K175">
            <v>71.000000000000028</v>
          </cell>
          <cell r="L175">
            <v>37.00000000000005</v>
          </cell>
          <cell r="M175">
            <v>123.00000000000007</v>
          </cell>
          <cell r="N175">
            <v>2.0000000000000062</v>
          </cell>
          <cell r="O175">
            <v>348.99999999999977</v>
          </cell>
        </row>
        <row r="176">
          <cell r="G176">
            <v>102.00000000000021</v>
          </cell>
          <cell r="H176">
            <v>18.000000000000028</v>
          </cell>
          <cell r="J176">
            <v>229.00000000000111</v>
          </cell>
          <cell r="K176">
            <v>576.00000000000011</v>
          </cell>
          <cell r="L176">
            <v>281.00000000000074</v>
          </cell>
          <cell r="M176">
            <v>623.99999999999773</v>
          </cell>
          <cell r="N176">
            <v>18.000000000000014</v>
          </cell>
          <cell r="O176">
            <v>2908.0000000000036</v>
          </cell>
        </row>
        <row r="177">
          <cell r="G177">
            <v>142.00000000000006</v>
          </cell>
          <cell r="H177">
            <v>17.999999999999982</v>
          </cell>
          <cell r="J177">
            <v>646.00000000000011</v>
          </cell>
          <cell r="K177">
            <v>1987.0000000000002</v>
          </cell>
          <cell r="L177">
            <v>410.99999999999977</v>
          </cell>
          <cell r="M177">
            <v>538.00000000000023</v>
          </cell>
          <cell r="N177">
            <v>9.0000000000000373</v>
          </cell>
          <cell r="O177">
            <v>2146.0000000000009</v>
          </cell>
        </row>
        <row r="178">
          <cell r="G178">
            <v>5.9999999999999982</v>
          </cell>
          <cell r="H178">
            <v>0</v>
          </cell>
          <cell r="J178">
            <v>53.000000000000028</v>
          </cell>
          <cell r="K178">
            <v>123.99999999999999</v>
          </cell>
          <cell r="L178">
            <v>85.000000000000028</v>
          </cell>
          <cell r="M178">
            <v>97.999999999999844</v>
          </cell>
          <cell r="N178">
            <v>0</v>
          </cell>
          <cell r="O178">
            <v>164.99999999999994</v>
          </cell>
        </row>
        <row r="179">
          <cell r="G179">
            <v>31</v>
          </cell>
          <cell r="H179">
            <v>3.0000000000000031</v>
          </cell>
          <cell r="J179">
            <v>63.000000000000014</v>
          </cell>
          <cell r="K179">
            <v>329.00000000000011</v>
          </cell>
          <cell r="L179">
            <v>143.99999999999963</v>
          </cell>
          <cell r="M179">
            <v>141.00000000000026</v>
          </cell>
          <cell r="N179">
            <v>0</v>
          </cell>
          <cell r="O179">
            <v>797.99999999999932</v>
          </cell>
        </row>
        <row r="180">
          <cell r="G180">
            <v>179.99999999999994</v>
          </cell>
          <cell r="H180">
            <v>49.000000000000085</v>
          </cell>
          <cell r="J180">
            <v>2618.9999999999982</v>
          </cell>
          <cell r="K180">
            <v>7083.0000000000391</v>
          </cell>
          <cell r="L180">
            <v>9651.9999999999964</v>
          </cell>
          <cell r="M180">
            <v>6664.0000000000027</v>
          </cell>
          <cell r="N180">
            <v>38.999999999999943</v>
          </cell>
          <cell r="O180">
            <v>56302.99999999992</v>
          </cell>
        </row>
        <row r="181">
          <cell r="G181">
            <v>6.9999999999999973</v>
          </cell>
          <cell r="H181">
            <v>3</v>
          </cell>
          <cell r="J181">
            <v>61.999999999999986</v>
          </cell>
          <cell r="K181">
            <v>176.00000000000009</v>
          </cell>
          <cell r="L181">
            <v>1335.0000000000011</v>
          </cell>
          <cell r="M181">
            <v>868.99999999999932</v>
          </cell>
          <cell r="N181">
            <v>0</v>
          </cell>
          <cell r="O181">
            <v>972.00000000000068</v>
          </cell>
        </row>
        <row r="182">
          <cell r="G182">
            <v>16.000000000000018</v>
          </cell>
          <cell r="H182">
            <v>4.0000000000000124</v>
          </cell>
          <cell r="J182">
            <v>83.999999999999901</v>
          </cell>
          <cell r="K182">
            <v>2398.0000000000036</v>
          </cell>
          <cell r="L182">
            <v>194.00000000000048</v>
          </cell>
          <cell r="M182">
            <v>176.99999999999977</v>
          </cell>
          <cell r="N182">
            <v>0</v>
          </cell>
          <cell r="O182">
            <v>1037.9999999999966</v>
          </cell>
        </row>
        <row r="184">
          <cell r="G184">
            <v>0</v>
          </cell>
          <cell r="H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G185">
            <v>228</v>
          </cell>
          <cell r="H185">
            <v>45.999999999999986</v>
          </cell>
          <cell r="J185">
            <v>528.00000000000068</v>
          </cell>
          <cell r="K185">
            <v>1870.999999999998</v>
          </cell>
          <cell r="L185">
            <v>1274.9999999999995</v>
          </cell>
          <cell r="M185">
            <v>2221.9999999999973</v>
          </cell>
          <cell r="N185">
            <v>7.0000000000000009</v>
          </cell>
          <cell r="O185">
            <v>3014.0000000000041</v>
          </cell>
        </row>
        <row r="186">
          <cell r="G186">
            <v>11.000000000000002</v>
          </cell>
          <cell r="H186">
            <v>3.0000000000000013</v>
          </cell>
          <cell r="J186">
            <v>83.000000000000085</v>
          </cell>
          <cell r="K186">
            <v>182.00000000000006</v>
          </cell>
          <cell r="L186">
            <v>97.000000000000071</v>
          </cell>
          <cell r="M186">
            <v>288.00000000000034</v>
          </cell>
          <cell r="N186">
            <v>0.99999999999999933</v>
          </cell>
          <cell r="O186">
            <v>360.00000000000011</v>
          </cell>
        </row>
        <row r="187">
          <cell r="G187">
            <v>5</v>
          </cell>
          <cell r="H187">
            <v>0</v>
          </cell>
          <cell r="J187">
            <v>0</v>
          </cell>
          <cell r="K187">
            <v>28</v>
          </cell>
          <cell r="L187">
            <v>108</v>
          </cell>
          <cell r="M187">
            <v>84</v>
          </cell>
          <cell r="N187">
            <v>1</v>
          </cell>
          <cell r="O187">
            <v>2586</v>
          </cell>
        </row>
        <row r="188">
          <cell r="G188">
            <v>47.000000000000078</v>
          </cell>
          <cell r="H188">
            <v>11.999999999999996</v>
          </cell>
          <cell r="J188">
            <v>456.00000000000028</v>
          </cell>
          <cell r="K188">
            <v>1314.9999999999991</v>
          </cell>
          <cell r="L188">
            <v>378.99999999999977</v>
          </cell>
          <cell r="M188">
            <v>3169</v>
          </cell>
          <cell r="N188">
            <v>166.00000000000023</v>
          </cell>
          <cell r="O188">
            <v>1857.0000000000016</v>
          </cell>
        </row>
        <row r="189">
          <cell r="G189">
            <v>40.999999999999979</v>
          </cell>
          <cell r="H189">
            <v>69.999999999999886</v>
          </cell>
          <cell r="J189">
            <v>115.00000000000009</v>
          </cell>
          <cell r="K189">
            <v>1079</v>
          </cell>
          <cell r="L189">
            <v>917.99999999999932</v>
          </cell>
          <cell r="M189">
            <v>2834.9999999999995</v>
          </cell>
          <cell r="N189">
            <v>21.999999999999993</v>
          </cell>
          <cell r="O189">
            <v>1536.9999999999998</v>
          </cell>
        </row>
        <row r="190">
          <cell r="G190">
            <v>17.000000000000007</v>
          </cell>
          <cell r="H190">
            <v>5.0000000000000062</v>
          </cell>
          <cell r="J190">
            <v>183.99999999999966</v>
          </cell>
          <cell r="K190">
            <v>742.99999999999898</v>
          </cell>
          <cell r="L190">
            <v>474.0000000000004</v>
          </cell>
          <cell r="M190">
            <v>2252.9999999999995</v>
          </cell>
          <cell r="N190">
            <v>14</v>
          </cell>
          <cell r="O190">
            <v>1421.0000000000009</v>
          </cell>
        </row>
        <row r="191">
          <cell r="G191">
            <v>40.999999999999979</v>
          </cell>
          <cell r="H191">
            <v>24.000000000000007</v>
          </cell>
          <cell r="J191">
            <v>246.00000000000017</v>
          </cell>
          <cell r="K191">
            <v>624.00000000000114</v>
          </cell>
          <cell r="L191">
            <v>179.99999999999977</v>
          </cell>
          <cell r="M191">
            <v>1978.9999999999984</v>
          </cell>
          <cell r="N191">
            <v>130</v>
          </cell>
          <cell r="O191">
            <v>1190.9999999999998</v>
          </cell>
        </row>
        <row r="192">
          <cell r="G192">
            <v>35</v>
          </cell>
          <cell r="H192">
            <v>3.0000000000000004</v>
          </cell>
          <cell r="J192">
            <v>173.00000000000003</v>
          </cell>
          <cell r="K192">
            <v>368.99999999999977</v>
          </cell>
          <cell r="L192">
            <v>313.99999999999977</v>
          </cell>
          <cell r="M192">
            <v>983.00000000000057</v>
          </cell>
          <cell r="N192">
            <v>18.000000000000021</v>
          </cell>
          <cell r="O192">
            <v>336</v>
          </cell>
        </row>
        <row r="193">
          <cell r="G193">
            <v>5.9999999999999973</v>
          </cell>
          <cell r="H193">
            <v>1.9999999999999984</v>
          </cell>
          <cell r="J193">
            <v>46.999999999999993</v>
          </cell>
          <cell r="K193">
            <v>159</v>
          </cell>
          <cell r="L193">
            <v>95</v>
          </cell>
          <cell r="M193">
            <v>151.0000000000002</v>
          </cell>
          <cell r="N193">
            <v>9.9999999999999964</v>
          </cell>
          <cell r="O193">
            <v>212.00000000000017</v>
          </cell>
        </row>
        <row r="194">
          <cell r="G194">
            <v>30</v>
          </cell>
          <cell r="H194">
            <v>30.999999999999993</v>
          </cell>
          <cell r="J194">
            <v>8</v>
          </cell>
          <cell r="K194">
            <v>35</v>
          </cell>
          <cell r="L194">
            <v>58</v>
          </cell>
          <cell r="M194">
            <v>182.99999999999994</v>
          </cell>
          <cell r="N194">
            <v>52.000000000000014</v>
          </cell>
          <cell r="O194">
            <v>2078.9999999999995</v>
          </cell>
        </row>
        <row r="195">
          <cell r="G195">
            <v>95.000000000000043</v>
          </cell>
          <cell r="H195">
            <v>11.999999999999995</v>
          </cell>
          <cell r="J195">
            <v>165.00000000000003</v>
          </cell>
          <cell r="K195">
            <v>662.00000000000068</v>
          </cell>
          <cell r="L195">
            <v>616.00000000000011</v>
          </cell>
          <cell r="M195">
            <v>1264.9999999999984</v>
          </cell>
          <cell r="N195">
            <v>7.9999999999999956</v>
          </cell>
          <cell r="O195">
            <v>1189.0000000000002</v>
          </cell>
        </row>
        <row r="196">
          <cell r="G196">
            <v>53.000000000000021</v>
          </cell>
          <cell r="H196">
            <v>21.000000000000007</v>
          </cell>
          <cell r="J196">
            <v>110.99999999999999</v>
          </cell>
          <cell r="K196">
            <v>278.00000000000011</v>
          </cell>
          <cell r="L196">
            <v>801</v>
          </cell>
          <cell r="M196">
            <v>668.99999999999989</v>
          </cell>
          <cell r="N196">
            <v>0</v>
          </cell>
          <cell r="O196">
            <v>1679</v>
          </cell>
        </row>
        <row r="197">
          <cell r="G197">
            <v>216.99999999999991</v>
          </cell>
          <cell r="H197">
            <v>52.999999999999964</v>
          </cell>
          <cell r="J197">
            <v>329.00000000000017</v>
          </cell>
          <cell r="K197">
            <v>838.99999999999977</v>
          </cell>
          <cell r="L197">
            <v>452</v>
          </cell>
          <cell r="M197">
            <v>997.00000000000057</v>
          </cell>
          <cell r="N197">
            <v>22.000000000000014</v>
          </cell>
          <cell r="O197">
            <v>916.00000000000023</v>
          </cell>
        </row>
        <row r="198">
          <cell r="G198">
            <v>96.000000000000085</v>
          </cell>
          <cell r="H198">
            <v>44.999999999999972</v>
          </cell>
          <cell r="J198">
            <v>390.9999999999996</v>
          </cell>
          <cell r="K198">
            <v>1119.9999999999984</v>
          </cell>
          <cell r="L198">
            <v>1086.9999999999998</v>
          </cell>
          <cell r="M198">
            <v>1363.9999999999995</v>
          </cell>
          <cell r="N198">
            <v>11.000000000000011</v>
          </cell>
          <cell r="O198">
            <v>1690.9999999999986</v>
          </cell>
        </row>
        <row r="199">
          <cell r="G199">
            <v>342.99999999999989</v>
          </cell>
          <cell r="H199">
            <v>12.000000000000007</v>
          </cell>
          <cell r="J199">
            <v>185</v>
          </cell>
          <cell r="K199">
            <v>234.99999999999986</v>
          </cell>
          <cell r="L199">
            <v>446.00000000000011</v>
          </cell>
          <cell r="M199">
            <v>1616.0000000000007</v>
          </cell>
          <cell r="N199">
            <v>42.000000000000021</v>
          </cell>
          <cell r="O199">
            <v>823.00000000000034</v>
          </cell>
        </row>
        <row r="200">
          <cell r="G200">
            <v>234.00000000000011</v>
          </cell>
          <cell r="H200">
            <v>47.000000000000036</v>
          </cell>
          <cell r="J200">
            <v>542.99999999999886</v>
          </cell>
          <cell r="K200">
            <v>926.99999999999773</v>
          </cell>
          <cell r="L200">
            <v>562.00000000000023</v>
          </cell>
          <cell r="M200">
            <v>2078.000000000005</v>
          </cell>
          <cell r="N200">
            <v>29.000000000000135</v>
          </cell>
          <cell r="O200">
            <v>2211.0000000000009</v>
          </cell>
        </row>
        <row r="201">
          <cell r="G201">
            <v>25.999999999999996</v>
          </cell>
          <cell r="H201">
            <v>19.999999999999996</v>
          </cell>
          <cell r="J201">
            <v>82.999999999999986</v>
          </cell>
          <cell r="K201">
            <v>1042.9999999999998</v>
          </cell>
          <cell r="L201">
            <v>290.00000000000011</v>
          </cell>
          <cell r="M201">
            <v>1392</v>
          </cell>
          <cell r="N201">
            <v>62.999999999999964</v>
          </cell>
          <cell r="O201">
            <v>654.00000000000034</v>
          </cell>
        </row>
        <row r="202">
          <cell r="G202">
            <v>94.000000000000057</v>
          </cell>
          <cell r="H202">
            <v>13.000000000000002</v>
          </cell>
          <cell r="J202">
            <v>215.99999999999991</v>
          </cell>
          <cell r="K202">
            <v>545.00000000000011</v>
          </cell>
          <cell r="L202">
            <v>1330.0000000000009</v>
          </cell>
          <cell r="M202">
            <v>1761.9999999999986</v>
          </cell>
          <cell r="N202">
            <v>29</v>
          </cell>
          <cell r="O202">
            <v>421.00000000000006</v>
          </cell>
        </row>
        <row r="203">
          <cell r="G203">
            <v>74</v>
          </cell>
          <cell r="H203">
            <v>35.000000000000021</v>
          </cell>
          <cell r="J203">
            <v>154.00000000000014</v>
          </cell>
          <cell r="K203">
            <v>573.00000000000023</v>
          </cell>
          <cell r="L203">
            <v>535</v>
          </cell>
          <cell r="M203">
            <v>1931.9999999999995</v>
          </cell>
          <cell r="N203">
            <v>10.000000000000005</v>
          </cell>
          <cell r="O203">
            <v>994.99999999999966</v>
          </cell>
        </row>
        <row r="204">
          <cell r="G204">
            <v>304.00000000000006</v>
          </cell>
          <cell r="H204">
            <v>111.99999999999997</v>
          </cell>
          <cell r="J204">
            <v>533</v>
          </cell>
          <cell r="K204">
            <v>1638.0000000000002</v>
          </cell>
          <cell r="L204">
            <v>930.99999999999989</v>
          </cell>
          <cell r="M204">
            <v>3156.0000000000018</v>
          </cell>
          <cell r="N204">
            <v>4.9999999999999982</v>
          </cell>
          <cell r="O204">
            <v>1994.9999999999989</v>
          </cell>
        </row>
        <row r="205">
          <cell r="G205">
            <v>40.999999999999993</v>
          </cell>
          <cell r="H205">
            <v>7.0000000000000027</v>
          </cell>
          <cell r="J205">
            <v>53.999999999999993</v>
          </cell>
          <cell r="K205">
            <v>122.99999999999996</v>
          </cell>
          <cell r="L205">
            <v>88.000000000000014</v>
          </cell>
          <cell r="M205">
            <v>143.00000000000003</v>
          </cell>
          <cell r="N205">
            <v>3.0000000000000009</v>
          </cell>
          <cell r="O205">
            <v>245.99999999999994</v>
          </cell>
        </row>
        <row r="206">
          <cell r="G206">
            <v>213.99999999999994</v>
          </cell>
          <cell r="H206">
            <v>8</v>
          </cell>
          <cell r="J206">
            <v>221.99999999999986</v>
          </cell>
          <cell r="K206">
            <v>433.99999999999966</v>
          </cell>
          <cell r="L206">
            <v>237.00000000000006</v>
          </cell>
          <cell r="M206">
            <v>1550.000000000002</v>
          </cell>
          <cell r="N206">
            <v>1.0000000000000002</v>
          </cell>
          <cell r="O206">
            <v>887.99999999999966</v>
          </cell>
        </row>
        <row r="207">
          <cell r="G207">
            <v>40.000000000000014</v>
          </cell>
          <cell r="H207">
            <v>3.9999999999999982</v>
          </cell>
          <cell r="J207">
            <v>52.000000000000028</v>
          </cell>
          <cell r="K207">
            <v>222.00000000000009</v>
          </cell>
          <cell r="L207">
            <v>115.00000000000023</v>
          </cell>
          <cell r="M207">
            <v>267.99999999999983</v>
          </cell>
          <cell r="N207">
            <v>3.9999999999999987</v>
          </cell>
          <cell r="O207">
            <v>276</v>
          </cell>
        </row>
        <row r="208">
          <cell r="G208">
            <v>19.999999999999993</v>
          </cell>
          <cell r="H208">
            <v>5.999999999999992</v>
          </cell>
          <cell r="J208">
            <v>142.99999999999997</v>
          </cell>
          <cell r="K208">
            <v>457.00000000000011</v>
          </cell>
          <cell r="L208">
            <v>176.00000000000014</v>
          </cell>
          <cell r="M208">
            <v>412.00000000000023</v>
          </cell>
          <cell r="N208">
            <v>20.000000000000014</v>
          </cell>
          <cell r="O208">
            <v>611.00000000000023</v>
          </cell>
        </row>
        <row r="215">
          <cell r="G215">
            <v>4470.0000000000391</v>
          </cell>
          <cell r="H215">
            <v>1002.0000000000033</v>
          </cell>
          <cell r="J215">
            <v>14327.00000000002</v>
          </cell>
          <cell r="K215">
            <v>44812.00000000024</v>
          </cell>
          <cell r="L215">
            <v>29486.999999999636</v>
          </cell>
          <cell r="M215">
            <v>53497.000000000742</v>
          </cell>
          <cell r="N215">
            <v>872.99999999999977</v>
          </cell>
          <cell r="O215">
            <v>125719.99999999983</v>
          </cell>
        </row>
        <row r="217">
          <cell r="G217">
            <v>444.99999999999949</v>
          </cell>
          <cell r="H217">
            <v>111.00000000000006</v>
          </cell>
          <cell r="J217">
            <v>1464.9999999999991</v>
          </cell>
          <cell r="K217">
            <v>3979.999999999985</v>
          </cell>
          <cell r="L217">
            <v>3583.9999999999932</v>
          </cell>
          <cell r="M217">
            <v>7593.00000000003</v>
          </cell>
          <cell r="N217">
            <v>272</v>
          </cell>
          <cell r="O217">
            <v>5577.0000000000091</v>
          </cell>
        </row>
        <row r="218">
          <cell r="G218">
            <v>56.000000000000057</v>
          </cell>
          <cell r="H218">
            <v>6.0000000000000053</v>
          </cell>
          <cell r="J218">
            <v>150.00000000000011</v>
          </cell>
          <cell r="K218">
            <v>440.9999999999996</v>
          </cell>
          <cell r="L218">
            <v>240.99999999999977</v>
          </cell>
          <cell r="M218">
            <v>332.00000000000125</v>
          </cell>
          <cell r="N218">
            <v>0</v>
          </cell>
          <cell r="O218">
            <v>613.00000000000023</v>
          </cell>
        </row>
        <row r="219">
          <cell r="G219">
            <v>353.9999999999996</v>
          </cell>
          <cell r="H219">
            <v>125.00000000000023</v>
          </cell>
          <cell r="J219">
            <v>1322.0000000000023</v>
          </cell>
          <cell r="K219">
            <v>4010.0000000000036</v>
          </cell>
          <cell r="L219">
            <v>1430.0000000000025</v>
          </cell>
          <cell r="M219">
            <v>5047.0000000000218</v>
          </cell>
          <cell r="N219">
            <v>198.00000000000009</v>
          </cell>
          <cell r="O219">
            <v>8012.9999999999591</v>
          </cell>
        </row>
        <row r="220">
          <cell r="G220">
            <v>8.0000000000000071</v>
          </cell>
          <cell r="H220">
            <v>0</v>
          </cell>
          <cell r="J220">
            <v>45.000000000000078</v>
          </cell>
          <cell r="K220">
            <v>91.999999999999957</v>
          </cell>
          <cell r="L220">
            <v>69.000000000000043</v>
          </cell>
          <cell r="M220">
            <v>90.999999999999972</v>
          </cell>
          <cell r="N220">
            <v>0</v>
          </cell>
          <cell r="O220">
            <v>329.99999999999983</v>
          </cell>
        </row>
        <row r="221">
          <cell r="G221">
            <v>34.000000000000163</v>
          </cell>
          <cell r="H221">
            <v>0</v>
          </cell>
          <cell r="J221">
            <v>112.00000000000001</v>
          </cell>
          <cell r="K221">
            <v>534.00000000000011</v>
          </cell>
          <cell r="L221">
            <v>119.99999999999974</v>
          </cell>
          <cell r="M221">
            <v>98.000000000000114</v>
          </cell>
          <cell r="N221">
            <v>1.0000000000000011</v>
          </cell>
          <cell r="O221">
            <v>405.00000000000068</v>
          </cell>
        </row>
        <row r="222">
          <cell r="G222">
            <v>342.99999999999972</v>
          </cell>
          <cell r="H222">
            <v>33.000000000000043</v>
          </cell>
          <cell r="J222">
            <v>562.00000000000216</v>
          </cell>
          <cell r="K222">
            <v>1307.9999999999952</v>
          </cell>
          <cell r="L222">
            <v>1827.0000000000016</v>
          </cell>
          <cell r="M222">
            <v>1922.9999999999995</v>
          </cell>
          <cell r="N222">
            <v>25.999999999999964</v>
          </cell>
          <cell r="O222">
            <v>3755.9999999999932</v>
          </cell>
        </row>
        <row r="223">
          <cell r="G223">
            <v>57.000000000000092</v>
          </cell>
          <cell r="H223">
            <v>8.0000000000000178</v>
          </cell>
          <cell r="J223">
            <v>133.00000000000003</v>
          </cell>
          <cell r="K223">
            <v>276.9999999999992</v>
          </cell>
          <cell r="L223">
            <v>391.99999999999926</v>
          </cell>
          <cell r="M223">
            <v>1226.0000000000002</v>
          </cell>
          <cell r="N223">
            <v>0</v>
          </cell>
          <cell r="O223">
            <v>683.99999999999864</v>
          </cell>
        </row>
        <row r="224">
          <cell r="G224">
            <v>190.99999999999969</v>
          </cell>
          <cell r="H224">
            <v>20.000000000000036</v>
          </cell>
          <cell r="J224">
            <v>329.99999999999983</v>
          </cell>
          <cell r="K224">
            <v>724.00000000000364</v>
          </cell>
          <cell r="L224">
            <v>254.99999999999935</v>
          </cell>
          <cell r="M224">
            <v>541.99999999999966</v>
          </cell>
          <cell r="N224">
            <v>7.0000000000000053</v>
          </cell>
          <cell r="O224">
            <v>2917.9999999999977</v>
          </cell>
        </row>
        <row r="225">
          <cell r="G225">
            <v>10.000000000000005</v>
          </cell>
          <cell r="H225">
            <v>6.9999999999999973</v>
          </cell>
          <cell r="J225">
            <v>72.000000000000213</v>
          </cell>
          <cell r="K225">
            <v>256.99999999999943</v>
          </cell>
          <cell r="L225">
            <v>15.000000000000025</v>
          </cell>
          <cell r="M225">
            <v>36.000000000000085</v>
          </cell>
          <cell r="N225">
            <v>1.0000000000000009</v>
          </cell>
          <cell r="O225">
            <v>226.00000000000034</v>
          </cell>
        </row>
        <row r="226">
          <cell r="G226">
            <v>266.99999999999983</v>
          </cell>
          <cell r="H226">
            <v>26.000000000000057</v>
          </cell>
          <cell r="J226">
            <v>526.00000000000091</v>
          </cell>
          <cell r="K226">
            <v>2096.0000000000064</v>
          </cell>
          <cell r="L226">
            <v>616.00000000000102</v>
          </cell>
          <cell r="M226">
            <v>2796.9999999999968</v>
          </cell>
          <cell r="N226">
            <v>24.000000000000011</v>
          </cell>
          <cell r="O226">
            <v>4459.9999999999945</v>
          </cell>
        </row>
        <row r="227">
          <cell r="G227">
            <v>877.999999999995</v>
          </cell>
          <cell r="H227">
            <v>174.99999999999983</v>
          </cell>
          <cell r="J227">
            <v>4435.0000000000191</v>
          </cell>
          <cell r="K227">
            <v>15214.000000000065</v>
          </cell>
          <cell r="L227">
            <v>7340.99999999994</v>
          </cell>
          <cell r="M227">
            <v>12331.999999999938</v>
          </cell>
          <cell r="N227">
            <v>70.000000000000028</v>
          </cell>
          <cell r="O227">
            <v>49080.000000000116</v>
          </cell>
        </row>
        <row r="228">
          <cell r="G228">
            <v>131.00000000000011</v>
          </cell>
          <cell r="H228">
            <v>4.0000000000000062</v>
          </cell>
          <cell r="J228">
            <v>125.00000000000014</v>
          </cell>
          <cell r="K228">
            <v>347.99999999999915</v>
          </cell>
          <cell r="L228">
            <v>101.00000000000017</v>
          </cell>
          <cell r="M228">
            <v>230.99999999999994</v>
          </cell>
          <cell r="N228">
            <v>5.0000000000000009</v>
          </cell>
          <cell r="O228">
            <v>768</v>
          </cell>
        </row>
        <row r="229">
          <cell r="G229">
            <v>818.99999999999204</v>
          </cell>
          <cell r="H229">
            <v>216.00000000000171</v>
          </cell>
          <cell r="J229">
            <v>2597.0000000000018</v>
          </cell>
          <cell r="K229">
            <v>7402.0000000000355</v>
          </cell>
          <cell r="L229">
            <v>10146.000000000011</v>
          </cell>
          <cell r="M229">
            <v>11069.999999999998</v>
          </cell>
          <cell r="N229">
            <v>210.00000000000068</v>
          </cell>
          <cell r="O229">
            <v>14163.999999999991</v>
          </cell>
        </row>
        <row r="230">
          <cell r="G230">
            <v>153.99999999999986</v>
          </cell>
          <cell r="H230">
            <v>61.000000000000057</v>
          </cell>
          <cell r="J230">
            <v>516.00000000000091</v>
          </cell>
          <cell r="K230">
            <v>1475.0000000000045</v>
          </cell>
          <cell r="L230">
            <v>788.0000000000008</v>
          </cell>
          <cell r="M230">
            <v>2445.9999999999945</v>
          </cell>
          <cell r="N230">
            <v>13.000000000000011</v>
          </cell>
          <cell r="O230">
            <v>7496.0000000000082</v>
          </cell>
        </row>
        <row r="231">
          <cell r="G231">
            <v>258.99999999999949</v>
          </cell>
          <cell r="H231">
            <v>40.000000000000028</v>
          </cell>
          <cell r="J231">
            <v>1086.0000000000048</v>
          </cell>
          <cell r="K231">
            <v>4155.9999999999927</v>
          </cell>
          <cell r="L231">
            <v>932.00000000000125</v>
          </cell>
          <cell r="M231">
            <v>5491.0000000000018</v>
          </cell>
          <cell r="N231">
            <v>18.000000000000078</v>
          </cell>
          <cell r="O231">
            <v>4351.9999999999909</v>
          </cell>
        </row>
        <row r="232">
          <cell r="G232">
            <v>204.99999999999957</v>
          </cell>
          <cell r="H232">
            <v>94</v>
          </cell>
          <cell r="J232">
            <v>342.00000000000023</v>
          </cell>
          <cell r="K232">
            <v>1136.0000000000018</v>
          </cell>
          <cell r="L232">
            <v>501.99999999999932</v>
          </cell>
          <cell r="M232">
            <v>1098.0000000000002</v>
          </cell>
          <cell r="N232">
            <v>7.0000000000000169</v>
          </cell>
          <cell r="O232">
            <v>6518.00000000001</v>
          </cell>
        </row>
        <row r="233">
          <cell r="G233">
            <v>29.000000000000039</v>
          </cell>
          <cell r="H233">
            <v>4.0000000000000089</v>
          </cell>
          <cell r="J233">
            <v>98.999999999999915</v>
          </cell>
          <cell r="K233">
            <v>245.99999999999969</v>
          </cell>
          <cell r="L233">
            <v>59.99999999999995</v>
          </cell>
          <cell r="M233">
            <v>167.00000000000009</v>
          </cell>
          <cell r="N233">
            <v>16.999999999999961</v>
          </cell>
          <cell r="O233">
            <v>12949.000000000004</v>
          </cell>
        </row>
        <row r="234">
          <cell r="G234">
            <v>230.00000000000006</v>
          </cell>
          <cell r="H234">
            <v>71.999999999999929</v>
          </cell>
          <cell r="J234">
            <v>409.99999999999972</v>
          </cell>
          <cell r="K234">
            <v>1115.9999999999986</v>
          </cell>
          <cell r="L234">
            <v>1068</v>
          </cell>
          <cell r="M234">
            <v>977.00000000000057</v>
          </cell>
          <cell r="N234">
            <v>4.0000000000000213</v>
          </cell>
          <cell r="O234">
            <v>3411.0000000000023</v>
          </cell>
        </row>
        <row r="241">
          <cell r="C241">
            <v>108144</v>
          </cell>
        </row>
        <row r="242">
          <cell r="C242">
            <v>3611</v>
          </cell>
        </row>
        <row r="243">
          <cell r="C243">
            <v>358</v>
          </cell>
        </row>
        <row r="244">
          <cell r="C244">
            <v>277</v>
          </cell>
        </row>
        <row r="245">
          <cell r="C245">
            <v>815</v>
          </cell>
        </row>
        <row r="246">
          <cell r="C246">
            <v>11880</v>
          </cell>
        </row>
        <row r="247">
          <cell r="C247">
            <v>29689</v>
          </cell>
        </row>
        <row r="248">
          <cell r="C248">
            <v>4227</v>
          </cell>
        </row>
        <row r="249">
          <cell r="C249">
            <v>9257</v>
          </cell>
        </row>
        <row r="250">
          <cell r="C250">
            <v>2112</v>
          </cell>
        </row>
        <row r="251">
          <cell r="C251">
            <v>3711</v>
          </cell>
        </row>
        <row r="252">
          <cell r="C252">
            <v>1907</v>
          </cell>
        </row>
        <row r="253">
          <cell r="C253">
            <v>7067</v>
          </cell>
        </row>
        <row r="254">
          <cell r="C254">
            <v>3107</v>
          </cell>
        </row>
        <row r="255">
          <cell r="C255">
            <v>435</v>
          </cell>
        </row>
        <row r="256">
          <cell r="C256">
            <v>1681</v>
          </cell>
        </row>
        <row r="257">
          <cell r="C257">
            <v>7840</v>
          </cell>
        </row>
        <row r="258">
          <cell r="C258">
            <v>1033</v>
          </cell>
        </row>
        <row r="259">
          <cell r="C259">
            <v>4083</v>
          </cell>
        </row>
        <row r="261">
          <cell r="C261">
            <v>6</v>
          </cell>
        </row>
        <row r="262">
          <cell r="C262">
            <v>2089</v>
          </cell>
        </row>
        <row r="263">
          <cell r="C263">
            <v>380</v>
          </cell>
        </row>
        <row r="264">
          <cell r="C264">
            <v>1</v>
          </cell>
        </row>
        <row r="265">
          <cell r="C265">
            <v>725</v>
          </cell>
        </row>
        <row r="266">
          <cell r="C266">
            <v>1285</v>
          </cell>
        </row>
        <row r="267">
          <cell r="C267">
            <v>615</v>
          </cell>
        </row>
        <row r="268">
          <cell r="C268">
            <v>915</v>
          </cell>
        </row>
        <row r="269">
          <cell r="C269">
            <v>198</v>
          </cell>
        </row>
        <row r="270">
          <cell r="C270">
            <v>448</v>
          </cell>
        </row>
        <row r="271">
          <cell r="C271">
            <v>15</v>
          </cell>
        </row>
        <row r="272">
          <cell r="C272">
            <v>418</v>
          </cell>
        </row>
        <row r="273">
          <cell r="C273">
            <v>84</v>
          </cell>
        </row>
        <row r="274">
          <cell r="C274">
            <v>509</v>
          </cell>
        </row>
        <row r="275">
          <cell r="C275">
            <v>1119</v>
          </cell>
        </row>
        <row r="276">
          <cell r="C276">
            <v>136</v>
          </cell>
        </row>
        <row r="277">
          <cell r="C277">
            <v>2932</v>
          </cell>
        </row>
        <row r="278">
          <cell r="C278">
            <v>97</v>
          </cell>
        </row>
        <row r="279">
          <cell r="C279">
            <v>191</v>
          </cell>
        </row>
        <row r="280">
          <cell r="C280">
            <v>542</v>
          </cell>
        </row>
        <row r="281">
          <cell r="C281">
            <v>240</v>
          </cell>
        </row>
        <row r="282">
          <cell r="C282">
            <v>85</v>
          </cell>
        </row>
        <row r="283">
          <cell r="C283">
            <v>824</v>
          </cell>
        </row>
        <row r="284">
          <cell r="C284">
            <v>399</v>
          </cell>
        </row>
        <row r="285">
          <cell r="C285">
            <v>801</v>
          </cell>
        </row>
        <row r="289">
          <cell r="C289">
            <v>108144</v>
          </cell>
        </row>
        <row r="291">
          <cell r="C291">
            <v>9087</v>
          </cell>
        </row>
        <row r="292">
          <cell r="C292">
            <v>1543</v>
          </cell>
        </row>
        <row r="293">
          <cell r="C293">
            <v>9929</v>
          </cell>
        </row>
        <row r="294">
          <cell r="C294">
            <v>1248</v>
          </cell>
        </row>
        <row r="295">
          <cell r="C295">
            <v>2382</v>
          </cell>
        </row>
        <row r="296">
          <cell r="C296">
            <v>4940</v>
          </cell>
        </row>
        <row r="297">
          <cell r="C297">
            <v>1799</v>
          </cell>
        </row>
        <row r="298">
          <cell r="C298">
            <v>5895</v>
          </cell>
        </row>
        <row r="299">
          <cell r="C299">
            <v>2253</v>
          </cell>
        </row>
        <row r="300">
          <cell r="C300">
            <v>6386</v>
          </cell>
        </row>
        <row r="301">
          <cell r="C301">
            <v>22963</v>
          </cell>
        </row>
        <row r="302">
          <cell r="C302">
            <v>1109</v>
          </cell>
        </row>
        <row r="303">
          <cell r="C303">
            <v>17222</v>
          </cell>
        </row>
        <row r="304">
          <cell r="C304">
            <v>4912</v>
          </cell>
        </row>
        <row r="305">
          <cell r="C305">
            <v>6190</v>
          </cell>
        </row>
        <row r="306">
          <cell r="C306">
            <v>3931</v>
          </cell>
        </row>
        <row r="307">
          <cell r="C307">
            <v>2009</v>
          </cell>
        </row>
        <row r="308">
          <cell r="C308">
            <v>4346</v>
          </cell>
        </row>
        <row r="316">
          <cell r="C316">
            <v>6540317.0000000568</v>
          </cell>
        </row>
        <row r="317">
          <cell r="C317">
            <v>94392.999999999753</v>
          </cell>
        </row>
        <row r="318">
          <cell r="C318">
            <v>61435.000000000029</v>
          </cell>
        </row>
        <row r="319">
          <cell r="C319">
            <v>22241.000000000029</v>
          </cell>
        </row>
        <row r="320">
          <cell r="C320">
            <v>134603.99999999994</v>
          </cell>
        </row>
        <row r="321">
          <cell r="C321">
            <v>449219.0000000007</v>
          </cell>
        </row>
        <row r="322">
          <cell r="C322">
            <v>897003.00000000175</v>
          </cell>
        </row>
        <row r="323">
          <cell r="C323">
            <v>551910.99999999919</v>
          </cell>
        </row>
        <row r="324">
          <cell r="C324">
            <v>250000.00000000012</v>
          </cell>
        </row>
        <row r="325">
          <cell r="C325">
            <v>350201.99999999971</v>
          </cell>
        </row>
        <row r="326">
          <cell r="C326">
            <v>377991.9999999993</v>
          </cell>
        </row>
        <row r="327">
          <cell r="C327">
            <v>37940.999999999956</v>
          </cell>
        </row>
        <row r="328">
          <cell r="C328">
            <v>307520.99999999901</v>
          </cell>
        </row>
        <row r="329">
          <cell r="C329">
            <v>284011.99999999948</v>
          </cell>
        </row>
        <row r="330">
          <cell r="C330">
            <v>41014.999999999971</v>
          </cell>
        </row>
        <row r="331">
          <cell r="C331">
            <v>93881.000000000116</v>
          </cell>
        </row>
        <row r="332">
          <cell r="C332">
            <v>875216.9999999979</v>
          </cell>
        </row>
        <row r="333">
          <cell r="C333">
            <v>49528.999999999927</v>
          </cell>
        </row>
        <row r="334">
          <cell r="C334">
            <v>86918.999999999985</v>
          </cell>
        </row>
        <row r="336">
          <cell r="C336">
            <v>53.999999999999993</v>
          </cell>
        </row>
        <row r="337">
          <cell r="C337">
            <v>176619.00000000015</v>
          </cell>
        </row>
        <row r="338">
          <cell r="C338">
            <v>62998.000000000058</v>
          </cell>
        </row>
        <row r="339">
          <cell r="C339">
            <v>12995</v>
          </cell>
        </row>
        <row r="340">
          <cell r="C340">
            <v>61705.000000000029</v>
          </cell>
        </row>
        <row r="341">
          <cell r="C341">
            <v>78382.00000000016</v>
          </cell>
        </row>
        <row r="342">
          <cell r="C342">
            <v>52997.999999999956</v>
          </cell>
        </row>
        <row r="343">
          <cell r="C343">
            <v>46702.999999999942</v>
          </cell>
        </row>
        <row r="344">
          <cell r="C344">
            <v>50852.000000000058</v>
          </cell>
        </row>
        <row r="345">
          <cell r="C345">
            <v>25571.000000000036</v>
          </cell>
        </row>
        <row r="346">
          <cell r="C346">
            <v>18711.999999999989</v>
          </cell>
        </row>
        <row r="347">
          <cell r="C347">
            <v>64970.999999999978</v>
          </cell>
        </row>
        <row r="348">
          <cell r="C348">
            <v>97743.000000000015</v>
          </cell>
        </row>
        <row r="349">
          <cell r="C349">
            <v>74374.000000000102</v>
          </cell>
        </row>
        <row r="350">
          <cell r="C350">
            <v>94829.999999999884</v>
          </cell>
        </row>
        <row r="351">
          <cell r="C351">
            <v>30916.000000000007</v>
          </cell>
        </row>
        <row r="352">
          <cell r="C352">
            <v>159763.99999999927</v>
          </cell>
        </row>
        <row r="353">
          <cell r="C353">
            <v>39931.999999999993</v>
          </cell>
        </row>
        <row r="354">
          <cell r="C354">
            <v>64079.999999999942</v>
          </cell>
        </row>
        <row r="355">
          <cell r="C355">
            <v>55520.000000000058</v>
          </cell>
        </row>
        <row r="356">
          <cell r="C356">
            <v>113732.00000000003</v>
          </cell>
        </row>
        <row r="357">
          <cell r="C357">
            <v>20513.000000000015</v>
          </cell>
        </row>
        <row r="358">
          <cell r="C358">
            <v>49220.000000000036</v>
          </cell>
        </row>
        <row r="359">
          <cell r="C359">
            <v>32021.000000000029</v>
          </cell>
        </row>
        <row r="360">
          <cell r="C360">
            <v>90077.000000000102</v>
          </cell>
        </row>
        <row r="365">
          <cell r="C365">
            <v>6540317.0000000568</v>
          </cell>
        </row>
        <row r="367">
          <cell r="C367">
            <v>472106.0000000014</v>
          </cell>
        </row>
        <row r="368">
          <cell r="C368">
            <v>94107.000000000233</v>
          </cell>
        </row>
        <row r="369">
          <cell r="C369">
            <v>437730.9999999993</v>
          </cell>
        </row>
        <row r="370">
          <cell r="C370">
            <v>32114.000000000033</v>
          </cell>
        </row>
        <row r="371">
          <cell r="C371">
            <v>66233.000000000044</v>
          </cell>
        </row>
        <row r="372">
          <cell r="C372">
            <v>275603.99999999919</v>
          </cell>
        </row>
        <row r="373">
          <cell r="C373">
            <v>71508.000000000102</v>
          </cell>
        </row>
        <row r="374">
          <cell r="C374">
            <v>244877.99999999892</v>
          </cell>
        </row>
        <row r="375">
          <cell r="C375">
            <v>52951.999999999949</v>
          </cell>
        </row>
        <row r="376">
          <cell r="C376">
            <v>291549.00000000128</v>
          </cell>
        </row>
        <row r="377">
          <cell r="C377">
            <v>2376029.0000000149</v>
          </cell>
        </row>
        <row r="378">
          <cell r="C378">
            <v>30706.000000000051</v>
          </cell>
        </row>
        <row r="379">
          <cell r="C379">
            <v>1038547.0000000109</v>
          </cell>
        </row>
        <row r="380">
          <cell r="C380">
            <v>256383.99999999956</v>
          </cell>
        </row>
        <row r="381">
          <cell r="C381">
            <v>439445.99999999657</v>
          </cell>
        </row>
        <row r="382">
          <cell r="C382">
            <v>125953.99999999972</v>
          </cell>
        </row>
        <row r="383">
          <cell r="C383">
            <v>62126.999999999942</v>
          </cell>
        </row>
        <row r="384">
          <cell r="C384">
            <v>172342.00000000049</v>
          </cell>
        </row>
        <row r="394">
          <cell r="C394">
            <v>376581.00000000058</v>
          </cell>
          <cell r="D394">
            <v>438409.99999999942</v>
          </cell>
          <cell r="E394">
            <v>89874</v>
          </cell>
          <cell r="F394">
            <v>25336.999999999993</v>
          </cell>
          <cell r="G394">
            <v>1252.0000000000002</v>
          </cell>
          <cell r="H394">
            <v>398729.00000000058</v>
          </cell>
          <cell r="I394">
            <v>169524.00000000015</v>
          </cell>
          <cell r="J394">
            <v>781358.00000000093</v>
          </cell>
          <cell r="K394">
            <v>199097.0000000002</v>
          </cell>
          <cell r="L394">
            <v>674570.99999999907</v>
          </cell>
          <cell r="M394">
            <v>52702.999999999942</v>
          </cell>
          <cell r="N394">
            <v>3332881.0000000293</v>
          </cell>
        </row>
        <row r="395">
          <cell r="C395">
            <v>3240.0000000000014</v>
          </cell>
          <cell r="D395">
            <v>8775.0000000000018</v>
          </cell>
          <cell r="E395">
            <v>1570.9999999999989</v>
          </cell>
          <cell r="F395">
            <v>101.99999999999999</v>
          </cell>
          <cell r="H395">
            <v>4994.9999999999991</v>
          </cell>
          <cell r="I395">
            <v>1197</v>
          </cell>
          <cell r="J395">
            <v>11739.999999999993</v>
          </cell>
          <cell r="K395">
            <v>1878.0000000000002</v>
          </cell>
          <cell r="L395">
            <v>8662</v>
          </cell>
          <cell r="M395">
            <v>130</v>
          </cell>
          <cell r="N395">
            <v>52102.999999999876</v>
          </cell>
        </row>
        <row r="396">
          <cell r="C396">
            <v>2929</v>
          </cell>
          <cell r="D396">
            <v>3442.0000000000005</v>
          </cell>
          <cell r="E396">
            <v>1266</v>
          </cell>
          <cell r="F396">
            <v>1640.0000000000007</v>
          </cell>
          <cell r="G396">
            <v>35</v>
          </cell>
          <cell r="H396">
            <v>3034.9999999999986</v>
          </cell>
          <cell r="I396">
            <v>15822.000000000002</v>
          </cell>
          <cell r="J396">
            <v>3564</v>
          </cell>
          <cell r="K396">
            <v>555</v>
          </cell>
          <cell r="L396">
            <v>10855</v>
          </cell>
          <cell r="M396">
            <v>439</v>
          </cell>
          <cell r="N396">
            <v>17852.999999999996</v>
          </cell>
        </row>
        <row r="397">
          <cell r="C397">
            <v>3147</v>
          </cell>
          <cell r="D397">
            <v>2941.9999999999995</v>
          </cell>
          <cell r="E397">
            <v>131</v>
          </cell>
          <cell r="F397">
            <v>424</v>
          </cell>
          <cell r="G397">
            <v>1</v>
          </cell>
          <cell r="H397">
            <v>1958.0000000000011</v>
          </cell>
          <cell r="I397">
            <v>3</v>
          </cell>
          <cell r="J397">
            <v>4403.0000000000027</v>
          </cell>
          <cell r="K397">
            <v>38</v>
          </cell>
          <cell r="L397">
            <v>484</v>
          </cell>
          <cell r="M397">
            <v>77</v>
          </cell>
          <cell r="N397">
            <v>8632.9999999999982</v>
          </cell>
        </row>
        <row r="398">
          <cell r="C398">
            <v>9393.0000000000073</v>
          </cell>
          <cell r="D398">
            <v>9412.0000000000055</v>
          </cell>
          <cell r="E398">
            <v>2524.9999999999995</v>
          </cell>
          <cell r="F398">
            <v>257</v>
          </cell>
          <cell r="H398">
            <v>9320.9999999999927</v>
          </cell>
          <cell r="I398">
            <v>911</v>
          </cell>
          <cell r="J398">
            <v>13813</v>
          </cell>
          <cell r="K398">
            <v>864.99999999999977</v>
          </cell>
          <cell r="L398">
            <v>8895</v>
          </cell>
          <cell r="M398">
            <v>2738.0000000000005</v>
          </cell>
          <cell r="N398">
            <v>76474.000000000044</v>
          </cell>
        </row>
        <row r="399">
          <cell r="C399">
            <v>11750.999999999987</v>
          </cell>
          <cell r="D399">
            <v>28227.000000000015</v>
          </cell>
          <cell r="E399">
            <v>8671.0000000000036</v>
          </cell>
          <cell r="F399">
            <v>1145.0000000000002</v>
          </cell>
          <cell r="G399">
            <v>32</v>
          </cell>
          <cell r="H399">
            <v>38620.000000000007</v>
          </cell>
          <cell r="I399">
            <v>4081.0000000000014</v>
          </cell>
          <cell r="J399">
            <v>73354.000000000204</v>
          </cell>
          <cell r="K399">
            <v>6385.9999999999927</v>
          </cell>
          <cell r="L399">
            <v>36183.000000000022</v>
          </cell>
          <cell r="M399">
            <v>1143.9999999999998</v>
          </cell>
          <cell r="N399">
            <v>239624.99999999983</v>
          </cell>
        </row>
        <row r="400">
          <cell r="C400">
            <v>43798.999999999964</v>
          </cell>
          <cell r="D400">
            <v>62769.000000000233</v>
          </cell>
          <cell r="E400">
            <v>11314.999999999998</v>
          </cell>
          <cell r="F400">
            <v>689.00000000000011</v>
          </cell>
          <cell r="G400">
            <v>10</v>
          </cell>
          <cell r="H400">
            <v>42181.000000000211</v>
          </cell>
          <cell r="I400">
            <v>65308.000000000051</v>
          </cell>
          <cell r="J400">
            <v>110532.00000000097</v>
          </cell>
          <cell r="K400">
            <v>6445.0000000000009</v>
          </cell>
          <cell r="L400">
            <v>108982.00000000003</v>
          </cell>
          <cell r="M400">
            <v>4171.9999999999982</v>
          </cell>
          <cell r="N400">
            <v>440801.00000000279</v>
          </cell>
        </row>
        <row r="401">
          <cell r="C401">
            <v>53200.999999999985</v>
          </cell>
          <cell r="D401">
            <v>36125.000000000022</v>
          </cell>
          <cell r="E401">
            <v>6060.0000000000045</v>
          </cell>
          <cell r="F401">
            <v>2250.9999999999991</v>
          </cell>
          <cell r="G401">
            <v>12</v>
          </cell>
          <cell r="H401">
            <v>28725.000000000007</v>
          </cell>
          <cell r="I401">
            <v>5567.0000000000009</v>
          </cell>
          <cell r="J401">
            <v>50518.999999999978</v>
          </cell>
          <cell r="K401">
            <v>17946</v>
          </cell>
          <cell r="L401">
            <v>15814</v>
          </cell>
          <cell r="M401">
            <v>1749</v>
          </cell>
          <cell r="N401">
            <v>333941.99999999988</v>
          </cell>
        </row>
        <row r="402">
          <cell r="C402">
            <v>8816.0000000000073</v>
          </cell>
          <cell r="D402">
            <v>19189.000000000011</v>
          </cell>
          <cell r="E402">
            <v>2756.9999999999973</v>
          </cell>
          <cell r="F402">
            <v>728.99999999999989</v>
          </cell>
          <cell r="G402">
            <v>5</v>
          </cell>
          <cell r="H402">
            <v>10981.00000000002</v>
          </cell>
          <cell r="I402">
            <v>2453.0000000000018</v>
          </cell>
          <cell r="J402">
            <v>32371.000000000095</v>
          </cell>
          <cell r="K402">
            <v>1774.9999999999995</v>
          </cell>
          <cell r="L402">
            <v>11815</v>
          </cell>
          <cell r="M402">
            <v>1128.0000000000002</v>
          </cell>
          <cell r="N402">
            <v>157981.0000000002</v>
          </cell>
        </row>
        <row r="403">
          <cell r="C403">
            <v>22504.000000000025</v>
          </cell>
          <cell r="D403">
            <v>25870.999999999935</v>
          </cell>
          <cell r="E403">
            <v>1600.9999999999993</v>
          </cell>
          <cell r="F403">
            <v>340</v>
          </cell>
          <cell r="H403">
            <v>13074.999999999993</v>
          </cell>
          <cell r="I403">
            <v>4437.9999999999991</v>
          </cell>
          <cell r="J403">
            <v>46343.99999999992</v>
          </cell>
          <cell r="K403">
            <v>571</v>
          </cell>
          <cell r="L403">
            <v>63377.000000000007</v>
          </cell>
          <cell r="M403">
            <v>180.00000000000006</v>
          </cell>
          <cell r="N403">
            <v>171901.0000000002</v>
          </cell>
        </row>
        <row r="404">
          <cell r="C404">
            <v>24219.000000000047</v>
          </cell>
          <cell r="D404">
            <v>23571.000000000055</v>
          </cell>
          <cell r="E404">
            <v>640.00000000000023</v>
          </cell>
          <cell r="F404">
            <v>2224</v>
          </cell>
          <cell r="G404">
            <v>192.00000000000009</v>
          </cell>
          <cell r="H404">
            <v>11927.000000000007</v>
          </cell>
          <cell r="I404">
            <v>2060.9999999999991</v>
          </cell>
          <cell r="J404">
            <v>28010.999999999956</v>
          </cell>
          <cell r="K404">
            <v>1243</v>
          </cell>
          <cell r="L404">
            <v>1812.0000000000002</v>
          </cell>
          <cell r="M404">
            <v>2023</v>
          </cell>
          <cell r="N404">
            <v>280069.00000000012</v>
          </cell>
        </row>
        <row r="405">
          <cell r="C405">
            <v>1694.0000000000016</v>
          </cell>
          <cell r="D405">
            <v>2559.0000000000005</v>
          </cell>
          <cell r="E405">
            <v>340.99999999999983</v>
          </cell>
          <cell r="F405">
            <v>96</v>
          </cell>
          <cell r="G405">
            <v>2</v>
          </cell>
          <cell r="H405">
            <v>1767.9999999999984</v>
          </cell>
          <cell r="I405">
            <v>1052.0000000000002</v>
          </cell>
          <cell r="J405">
            <v>5396.9999999999955</v>
          </cell>
          <cell r="K405">
            <v>333.00000000000006</v>
          </cell>
          <cell r="L405">
            <v>1698.0000000000011</v>
          </cell>
          <cell r="M405">
            <v>117</v>
          </cell>
          <cell r="N405">
            <v>22883.999999999967</v>
          </cell>
        </row>
        <row r="406">
          <cell r="C406">
            <v>20416.999999999996</v>
          </cell>
          <cell r="D406">
            <v>24169.999999999978</v>
          </cell>
          <cell r="E406">
            <v>3405</v>
          </cell>
          <cell r="F406">
            <v>779.00000000000011</v>
          </cell>
          <cell r="G406">
            <v>3</v>
          </cell>
          <cell r="H406">
            <v>12757.999999999993</v>
          </cell>
          <cell r="I406">
            <v>3253.0000000000009</v>
          </cell>
          <cell r="J406">
            <v>43067.000000000036</v>
          </cell>
          <cell r="K406">
            <v>2775.9999999999982</v>
          </cell>
          <cell r="L406">
            <v>9101.0000000000036</v>
          </cell>
          <cell r="M406">
            <v>1865.0000000000005</v>
          </cell>
          <cell r="N406">
            <v>185926.99999999953</v>
          </cell>
        </row>
        <row r="407">
          <cell r="C407">
            <v>11988.000000000011</v>
          </cell>
          <cell r="D407">
            <v>17426</v>
          </cell>
          <cell r="E407">
            <v>2392</v>
          </cell>
          <cell r="F407">
            <v>446.00000000000006</v>
          </cell>
          <cell r="H407">
            <v>19251.99999999996</v>
          </cell>
          <cell r="I407">
            <v>2072</v>
          </cell>
          <cell r="J407">
            <v>56212.999999999978</v>
          </cell>
          <cell r="K407">
            <v>1616.0000000000005</v>
          </cell>
          <cell r="L407">
            <v>16905.999999999993</v>
          </cell>
          <cell r="M407">
            <v>1966.0000000000002</v>
          </cell>
          <cell r="N407">
            <v>153734.99999999974</v>
          </cell>
        </row>
        <row r="408">
          <cell r="C408">
            <v>2400.9999999999995</v>
          </cell>
          <cell r="D408">
            <v>2952</v>
          </cell>
          <cell r="E408">
            <v>749.00000000000011</v>
          </cell>
          <cell r="F408">
            <v>54</v>
          </cell>
          <cell r="G408">
            <v>2</v>
          </cell>
          <cell r="H408">
            <v>2065</v>
          </cell>
          <cell r="I408">
            <v>111.99999999999997</v>
          </cell>
          <cell r="J408">
            <v>6707.9999999999964</v>
          </cell>
          <cell r="K408">
            <v>287</v>
          </cell>
          <cell r="L408">
            <v>3981</v>
          </cell>
          <cell r="M408">
            <v>935</v>
          </cell>
          <cell r="N408">
            <v>20768.999999999975</v>
          </cell>
        </row>
        <row r="409">
          <cell r="C409">
            <v>5597.0000000000018</v>
          </cell>
          <cell r="D409">
            <v>8205.0000000000091</v>
          </cell>
          <cell r="E409">
            <v>1112</v>
          </cell>
          <cell r="F409">
            <v>121.00000000000003</v>
          </cell>
          <cell r="H409">
            <v>4610.9999999999982</v>
          </cell>
          <cell r="I409">
            <v>541.99999999999977</v>
          </cell>
          <cell r="J409">
            <v>11770.000000000004</v>
          </cell>
          <cell r="K409">
            <v>2747.9999999999995</v>
          </cell>
          <cell r="L409">
            <v>7926.9999999999991</v>
          </cell>
          <cell r="M409">
            <v>501.99999999999994</v>
          </cell>
          <cell r="N409">
            <v>50745.999999999964</v>
          </cell>
        </row>
        <row r="410">
          <cell r="C410">
            <v>50075.999999999971</v>
          </cell>
          <cell r="D410">
            <v>45597.99999999992</v>
          </cell>
          <cell r="E410">
            <v>8019.0000000000073</v>
          </cell>
          <cell r="F410">
            <v>9850.0000000000018</v>
          </cell>
          <cell r="G410">
            <v>551.00000000000011</v>
          </cell>
          <cell r="H410">
            <v>15845.000000000009</v>
          </cell>
          <cell r="I410">
            <v>41023.000000000015</v>
          </cell>
          <cell r="J410">
            <v>57702.000000000095</v>
          </cell>
          <cell r="K410">
            <v>128024.00000000001</v>
          </cell>
          <cell r="L410">
            <v>90089.999999999942</v>
          </cell>
          <cell r="M410">
            <v>19725.999999999996</v>
          </cell>
          <cell r="N410">
            <v>408712.99999999977</v>
          </cell>
        </row>
        <row r="411">
          <cell r="C411">
            <v>3159.9999999999977</v>
          </cell>
          <cell r="D411">
            <v>4367.9999999999991</v>
          </cell>
          <cell r="E411">
            <v>380.99999999999989</v>
          </cell>
          <cell r="F411">
            <v>99</v>
          </cell>
          <cell r="G411">
            <v>3</v>
          </cell>
          <cell r="H411">
            <v>1858.9999999999977</v>
          </cell>
          <cell r="I411">
            <v>1224.0000000000002</v>
          </cell>
          <cell r="J411">
            <v>6101.0000000000009</v>
          </cell>
          <cell r="K411">
            <v>132.99999999999997</v>
          </cell>
          <cell r="L411">
            <v>2775</v>
          </cell>
          <cell r="M411">
            <v>123</v>
          </cell>
          <cell r="N411">
            <v>29303.000000000011</v>
          </cell>
        </row>
        <row r="412">
          <cell r="C412">
            <v>4053.9999999999968</v>
          </cell>
          <cell r="D412">
            <v>6595.0000000000045</v>
          </cell>
          <cell r="E412">
            <v>1092.0000000000009</v>
          </cell>
          <cell r="F412">
            <v>247.99999999999994</v>
          </cell>
          <cell r="G412">
            <v>1</v>
          </cell>
          <cell r="H412">
            <v>3790.0000000000045</v>
          </cell>
          <cell r="I412">
            <v>1338</v>
          </cell>
          <cell r="J412">
            <v>11866.999999999989</v>
          </cell>
          <cell r="K412">
            <v>4528</v>
          </cell>
          <cell r="L412">
            <v>5188.0000000000018</v>
          </cell>
          <cell r="M412">
            <v>753</v>
          </cell>
          <cell r="N412">
            <v>47464.999999999854</v>
          </cell>
        </row>
        <row r="414">
          <cell r="D414">
            <v>4</v>
          </cell>
          <cell r="H414">
            <v>1</v>
          </cell>
          <cell r="J414">
            <v>17</v>
          </cell>
          <cell r="N414">
            <v>32</v>
          </cell>
        </row>
        <row r="415">
          <cell r="C415">
            <v>13238.999999999993</v>
          </cell>
          <cell r="D415">
            <v>14373.999999999993</v>
          </cell>
          <cell r="E415">
            <v>3498.0000000000009</v>
          </cell>
          <cell r="F415">
            <v>216</v>
          </cell>
          <cell r="G415">
            <v>10</v>
          </cell>
          <cell r="H415">
            <v>14378.999999999989</v>
          </cell>
          <cell r="I415">
            <v>327.00000000000006</v>
          </cell>
          <cell r="J415">
            <v>20223.000000000022</v>
          </cell>
          <cell r="K415">
            <v>3525</v>
          </cell>
          <cell r="L415">
            <v>41312.000000000015</v>
          </cell>
          <cell r="M415">
            <v>1319</v>
          </cell>
          <cell r="N415">
            <v>64196.999999999978</v>
          </cell>
        </row>
        <row r="416">
          <cell r="C416">
            <v>2843.9999999999995</v>
          </cell>
          <cell r="D416">
            <v>3336.9999999999995</v>
          </cell>
          <cell r="E416">
            <v>885.99999999999977</v>
          </cell>
          <cell r="F416">
            <v>15</v>
          </cell>
          <cell r="H416">
            <v>2489.0000000000005</v>
          </cell>
          <cell r="I416">
            <v>404</v>
          </cell>
          <cell r="J416">
            <v>5089.0000000000027</v>
          </cell>
          <cell r="K416">
            <v>188</v>
          </cell>
          <cell r="L416">
            <v>19102.999999999996</v>
          </cell>
          <cell r="M416">
            <v>1451</v>
          </cell>
          <cell r="N416">
            <v>27192.000000000015</v>
          </cell>
        </row>
        <row r="417">
          <cell r="C417">
            <v>2401</v>
          </cell>
          <cell r="D417">
            <v>2405</v>
          </cell>
          <cell r="H417">
            <v>2397</v>
          </cell>
          <cell r="J417">
            <v>2395</v>
          </cell>
          <cell r="L417">
            <v>551</v>
          </cell>
          <cell r="M417">
            <v>331</v>
          </cell>
          <cell r="N417">
            <v>2515</v>
          </cell>
        </row>
        <row r="418">
          <cell r="C418">
            <v>3214.0000000000005</v>
          </cell>
          <cell r="D418">
            <v>2630.0000000000005</v>
          </cell>
          <cell r="E418">
            <v>1382.9999999999998</v>
          </cell>
          <cell r="F418">
            <v>67</v>
          </cell>
          <cell r="G418">
            <v>17</v>
          </cell>
          <cell r="H418">
            <v>11409.000000000015</v>
          </cell>
          <cell r="I418">
            <v>314</v>
          </cell>
          <cell r="J418">
            <v>13099.000000000013</v>
          </cell>
          <cell r="K418">
            <v>239</v>
          </cell>
          <cell r="L418">
            <v>3943</v>
          </cell>
          <cell r="M418">
            <v>132</v>
          </cell>
          <cell r="N418">
            <v>25258</v>
          </cell>
        </row>
        <row r="419">
          <cell r="C419">
            <v>883.00000000000011</v>
          </cell>
          <cell r="D419">
            <v>2210.0000000000005</v>
          </cell>
          <cell r="E419">
            <v>1958.0000000000005</v>
          </cell>
          <cell r="F419">
            <v>22</v>
          </cell>
          <cell r="H419">
            <v>12907.999999999987</v>
          </cell>
          <cell r="I419">
            <v>796</v>
          </cell>
          <cell r="J419">
            <v>18377</v>
          </cell>
          <cell r="K419">
            <v>433</v>
          </cell>
          <cell r="L419">
            <v>3231.0000000000009</v>
          </cell>
          <cell r="M419">
            <v>64</v>
          </cell>
          <cell r="N419">
            <v>37500.000000000044</v>
          </cell>
        </row>
        <row r="420">
          <cell r="C420">
            <v>4049</v>
          </cell>
          <cell r="D420">
            <v>3338.0000000000009</v>
          </cell>
          <cell r="E420">
            <v>850.00000000000023</v>
          </cell>
          <cell r="F420">
            <v>133</v>
          </cell>
          <cell r="G420">
            <v>79</v>
          </cell>
          <cell r="H420">
            <v>8416.0000000000018</v>
          </cell>
          <cell r="I420">
            <v>214</v>
          </cell>
          <cell r="J420">
            <v>8898</v>
          </cell>
          <cell r="K420">
            <v>366.99999999999994</v>
          </cell>
          <cell r="L420">
            <v>2362.9999999999995</v>
          </cell>
          <cell r="M420">
            <v>123</v>
          </cell>
          <cell r="N420">
            <v>24168.000000000011</v>
          </cell>
        </row>
        <row r="421">
          <cell r="C421">
            <v>4728.9999999999973</v>
          </cell>
          <cell r="D421">
            <v>3917.0000000000005</v>
          </cell>
          <cell r="E421">
            <v>1019.0000000000001</v>
          </cell>
          <cell r="F421">
            <v>63</v>
          </cell>
          <cell r="H421">
            <v>7370.9999999999991</v>
          </cell>
          <cell r="I421">
            <v>303.00000000000006</v>
          </cell>
          <cell r="J421">
            <v>7106.9999999999982</v>
          </cell>
          <cell r="K421">
            <v>359</v>
          </cell>
          <cell r="L421">
            <v>2663</v>
          </cell>
          <cell r="M421">
            <v>146</v>
          </cell>
          <cell r="N421">
            <v>19026.000000000004</v>
          </cell>
        </row>
        <row r="422">
          <cell r="C422">
            <v>2439</v>
          </cell>
          <cell r="D422">
            <v>2736.0000000000014</v>
          </cell>
          <cell r="E422">
            <v>758.00000000000023</v>
          </cell>
          <cell r="F422">
            <v>145</v>
          </cell>
          <cell r="G422">
            <v>108</v>
          </cell>
          <cell r="H422">
            <v>4230</v>
          </cell>
          <cell r="I422">
            <v>741.00000000000011</v>
          </cell>
          <cell r="J422">
            <v>4246.9999999999982</v>
          </cell>
          <cell r="K422">
            <v>225</v>
          </cell>
          <cell r="L422">
            <v>24483.999999999993</v>
          </cell>
          <cell r="M422">
            <v>230</v>
          </cell>
          <cell r="N422">
            <v>10508.999999999993</v>
          </cell>
        </row>
        <row r="423">
          <cell r="C423">
            <v>910.99999999999966</v>
          </cell>
          <cell r="D423">
            <v>1577.0000000000007</v>
          </cell>
          <cell r="E423">
            <v>358</v>
          </cell>
          <cell r="F423">
            <v>10</v>
          </cell>
          <cell r="G423">
            <v>17</v>
          </cell>
          <cell r="H423">
            <v>2186.0000000000014</v>
          </cell>
          <cell r="I423">
            <v>389.00000000000006</v>
          </cell>
          <cell r="J423">
            <v>3495.9999999999986</v>
          </cell>
          <cell r="K423">
            <v>528</v>
          </cell>
          <cell r="L423">
            <v>6347.9999999999991</v>
          </cell>
          <cell r="M423">
            <v>109</v>
          </cell>
          <cell r="N423">
            <v>9642</v>
          </cell>
        </row>
        <row r="424">
          <cell r="C424">
            <v>929</v>
          </cell>
          <cell r="D424">
            <v>237</v>
          </cell>
          <cell r="E424">
            <v>37</v>
          </cell>
          <cell r="F424">
            <v>78</v>
          </cell>
          <cell r="H424">
            <v>515</v>
          </cell>
          <cell r="I424">
            <v>1247</v>
          </cell>
          <cell r="J424">
            <v>308.00000000000006</v>
          </cell>
          <cell r="K424">
            <v>361</v>
          </cell>
          <cell r="L424">
            <v>1353</v>
          </cell>
          <cell r="M424">
            <v>969.00000000000011</v>
          </cell>
          <cell r="N424">
            <v>12678</v>
          </cell>
        </row>
        <row r="425">
          <cell r="C425">
            <v>4187.0000000000009</v>
          </cell>
          <cell r="D425">
            <v>4480.9999999999991</v>
          </cell>
          <cell r="E425">
            <v>600.99999999999989</v>
          </cell>
          <cell r="F425">
            <v>346</v>
          </cell>
          <cell r="G425">
            <v>8</v>
          </cell>
          <cell r="H425">
            <v>4664.0000000000045</v>
          </cell>
          <cell r="I425">
            <v>6879.9999999999982</v>
          </cell>
          <cell r="J425">
            <v>5681.9999999999991</v>
          </cell>
          <cell r="K425">
            <v>516.00000000000011</v>
          </cell>
          <cell r="L425">
            <v>5913.0000000000009</v>
          </cell>
          <cell r="M425">
            <v>298</v>
          </cell>
          <cell r="N425">
            <v>31395.000000000033</v>
          </cell>
        </row>
        <row r="426">
          <cell r="C426">
            <v>3828.0000000000005</v>
          </cell>
          <cell r="D426">
            <v>3808.9999999999986</v>
          </cell>
          <cell r="E426">
            <v>170</v>
          </cell>
          <cell r="F426">
            <v>190</v>
          </cell>
          <cell r="H426">
            <v>2383</v>
          </cell>
          <cell r="I426">
            <v>916</v>
          </cell>
          <cell r="J426">
            <v>4316.0000000000009</v>
          </cell>
          <cell r="K426">
            <v>907.00000000000011</v>
          </cell>
          <cell r="L426">
            <v>59107.000000000015</v>
          </cell>
          <cell r="M426">
            <v>388</v>
          </cell>
          <cell r="N426">
            <v>21729</v>
          </cell>
        </row>
        <row r="427">
          <cell r="C427">
            <v>5371.9999999999991</v>
          </cell>
          <cell r="D427">
            <v>7705.9999999999982</v>
          </cell>
          <cell r="E427">
            <v>1941.0000000000005</v>
          </cell>
          <cell r="F427">
            <v>90</v>
          </cell>
          <cell r="G427">
            <v>5</v>
          </cell>
          <cell r="H427">
            <v>9722.9999999999982</v>
          </cell>
          <cell r="I427">
            <v>660</v>
          </cell>
          <cell r="J427">
            <v>10356</v>
          </cell>
          <cell r="K427">
            <v>2161.0000000000005</v>
          </cell>
          <cell r="L427">
            <v>5137.9999999999991</v>
          </cell>
          <cell r="M427">
            <v>773.99999999999989</v>
          </cell>
          <cell r="N427">
            <v>30448.000000000011</v>
          </cell>
        </row>
        <row r="428">
          <cell r="C428">
            <v>4400.0000000000027</v>
          </cell>
          <cell r="D428">
            <v>6830.0000000000036</v>
          </cell>
          <cell r="E428">
            <v>3802.0000000000023</v>
          </cell>
          <cell r="F428">
            <v>961.00000000000023</v>
          </cell>
          <cell r="G428">
            <v>19</v>
          </cell>
          <cell r="H428">
            <v>13321.999999999991</v>
          </cell>
          <cell r="I428">
            <v>103</v>
          </cell>
          <cell r="J428">
            <v>11933.999999999996</v>
          </cell>
          <cell r="K428">
            <v>290.99999999999994</v>
          </cell>
          <cell r="L428">
            <v>16505.000000000004</v>
          </cell>
          <cell r="M428">
            <v>670.99999999999989</v>
          </cell>
          <cell r="N428">
            <v>35992.000000000022</v>
          </cell>
        </row>
        <row r="429">
          <cell r="C429">
            <v>2479.9999999999995</v>
          </cell>
          <cell r="D429">
            <v>1507.0000000000002</v>
          </cell>
          <cell r="E429">
            <v>1070.0000000000002</v>
          </cell>
          <cell r="F429">
            <v>261</v>
          </cell>
          <cell r="H429">
            <v>4441.9999999999991</v>
          </cell>
          <cell r="I429">
            <v>159</v>
          </cell>
          <cell r="J429">
            <v>3747.9999999999991</v>
          </cell>
          <cell r="K429">
            <v>244.99999999999997</v>
          </cell>
          <cell r="L429">
            <v>9704</v>
          </cell>
          <cell r="M429">
            <v>194</v>
          </cell>
          <cell r="N429">
            <v>7105.9999999999982</v>
          </cell>
        </row>
        <row r="430">
          <cell r="C430">
            <v>7128.9999999999945</v>
          </cell>
          <cell r="D430">
            <v>12812.000000000009</v>
          </cell>
          <cell r="E430">
            <v>5652.0000000000055</v>
          </cell>
          <cell r="F430">
            <v>505.99999999999994</v>
          </cell>
          <cell r="G430">
            <v>2</v>
          </cell>
          <cell r="H430">
            <v>23314.999999999978</v>
          </cell>
          <cell r="I430">
            <v>1497.0000000000009</v>
          </cell>
          <cell r="J430">
            <v>25435.00000000008</v>
          </cell>
          <cell r="K430">
            <v>1626.0000000000007</v>
          </cell>
          <cell r="L430">
            <v>10464.000000000013</v>
          </cell>
          <cell r="M430">
            <v>258.99999999999989</v>
          </cell>
          <cell r="N430">
            <v>71066.999999999884</v>
          </cell>
        </row>
        <row r="431">
          <cell r="C431">
            <v>2160</v>
          </cell>
          <cell r="D431">
            <v>1948</v>
          </cell>
          <cell r="E431">
            <v>119</v>
          </cell>
          <cell r="F431">
            <v>174</v>
          </cell>
          <cell r="G431">
            <v>95</v>
          </cell>
          <cell r="H431">
            <v>2047.9999999999991</v>
          </cell>
          <cell r="I431">
            <v>11</v>
          </cell>
          <cell r="J431">
            <v>7347.0000000000009</v>
          </cell>
          <cell r="K431">
            <v>1527</v>
          </cell>
          <cell r="L431">
            <v>13002.999999999998</v>
          </cell>
          <cell r="M431">
            <v>177</v>
          </cell>
          <cell r="N431">
            <v>11323.000000000011</v>
          </cell>
        </row>
        <row r="432">
          <cell r="C432">
            <v>4526.9999999999973</v>
          </cell>
          <cell r="D432">
            <v>4170.9999999999991</v>
          </cell>
          <cell r="E432">
            <v>329</v>
          </cell>
          <cell r="F432">
            <v>77</v>
          </cell>
          <cell r="G432">
            <v>3</v>
          </cell>
          <cell r="H432">
            <v>4644</v>
          </cell>
          <cell r="I432">
            <v>67</v>
          </cell>
          <cell r="J432">
            <v>5622.9999999999973</v>
          </cell>
          <cell r="K432">
            <v>529.00000000000011</v>
          </cell>
          <cell r="L432">
            <v>13940.999999999998</v>
          </cell>
          <cell r="M432">
            <v>154</v>
          </cell>
          <cell r="N432">
            <v>30014.999999999978</v>
          </cell>
        </row>
        <row r="433">
          <cell r="C433">
            <v>3551.9999999999986</v>
          </cell>
          <cell r="D433">
            <v>3548.0000000000014</v>
          </cell>
          <cell r="E433">
            <v>1369</v>
          </cell>
          <cell r="F433">
            <v>72</v>
          </cell>
          <cell r="H433">
            <v>7251.0000000000018</v>
          </cell>
          <cell r="I433">
            <v>473.99999999999994</v>
          </cell>
          <cell r="J433">
            <v>7880.0000000000045</v>
          </cell>
          <cell r="K433">
            <v>741.00000000000023</v>
          </cell>
          <cell r="L433">
            <v>3775.0000000000005</v>
          </cell>
          <cell r="M433">
            <v>331.99999999999994</v>
          </cell>
          <cell r="N433">
            <v>26525.999999999975</v>
          </cell>
        </row>
        <row r="434">
          <cell r="C434">
            <v>10775.999999999996</v>
          </cell>
          <cell r="D434">
            <v>10051</v>
          </cell>
          <cell r="E434">
            <v>4376.9999999999991</v>
          </cell>
          <cell r="F434">
            <v>148</v>
          </cell>
          <cell r="G434">
            <v>40</v>
          </cell>
          <cell r="H434">
            <v>15632.999999999989</v>
          </cell>
          <cell r="I434">
            <v>229</v>
          </cell>
          <cell r="J434">
            <v>16824.000000000011</v>
          </cell>
          <cell r="K434">
            <v>1501</v>
          </cell>
          <cell r="L434">
            <v>14015.999999999998</v>
          </cell>
          <cell r="M434">
            <v>3943.0000000000005</v>
          </cell>
          <cell r="N434">
            <v>36193.999999999993</v>
          </cell>
        </row>
        <row r="435">
          <cell r="C435">
            <v>1760</v>
          </cell>
          <cell r="D435">
            <v>1571.0000000000002</v>
          </cell>
          <cell r="E435">
            <v>445.00000000000006</v>
          </cell>
          <cell r="H435">
            <v>2926.9999999999995</v>
          </cell>
          <cell r="I435">
            <v>47</v>
          </cell>
          <cell r="J435">
            <v>2559.9999999999995</v>
          </cell>
          <cell r="K435">
            <v>33</v>
          </cell>
          <cell r="L435">
            <v>679</v>
          </cell>
          <cell r="M435">
            <v>12</v>
          </cell>
          <cell r="N435">
            <v>10479.000000000007</v>
          </cell>
        </row>
        <row r="436">
          <cell r="C436">
            <v>1459.0000000000002</v>
          </cell>
          <cell r="D436">
            <v>3518.9999999999991</v>
          </cell>
          <cell r="E436">
            <v>2727.0000000000014</v>
          </cell>
          <cell r="F436">
            <v>95</v>
          </cell>
          <cell r="H436">
            <v>7761.9999999999964</v>
          </cell>
          <cell r="I436">
            <v>460.00000000000011</v>
          </cell>
          <cell r="J436">
            <v>6565.9999999999991</v>
          </cell>
          <cell r="K436">
            <v>1264</v>
          </cell>
          <cell r="L436">
            <v>2029</v>
          </cell>
          <cell r="M436">
            <v>152</v>
          </cell>
          <cell r="N436">
            <v>23186.999999999993</v>
          </cell>
        </row>
        <row r="437">
          <cell r="C437">
            <v>2274</v>
          </cell>
          <cell r="D437">
            <v>1936</v>
          </cell>
          <cell r="E437">
            <v>855.99999999999989</v>
          </cell>
          <cell r="F437">
            <v>7</v>
          </cell>
          <cell r="H437">
            <v>3296.0000000000027</v>
          </cell>
          <cell r="I437">
            <v>232</v>
          </cell>
          <cell r="J437">
            <v>4111.0000000000009</v>
          </cell>
          <cell r="K437">
            <v>153</v>
          </cell>
          <cell r="L437">
            <v>3930</v>
          </cell>
          <cell r="M437">
            <v>5</v>
          </cell>
          <cell r="N437">
            <v>15221.000000000004</v>
          </cell>
        </row>
        <row r="438">
          <cell r="C438">
            <v>4653</v>
          </cell>
          <cell r="D438">
            <v>5560.0000000000018</v>
          </cell>
          <cell r="E438">
            <v>1641.0000000000002</v>
          </cell>
          <cell r="F438">
            <v>167</v>
          </cell>
          <cell r="H438">
            <v>4252.0000000000018</v>
          </cell>
          <cell r="I438">
            <v>596.99999999999989</v>
          </cell>
          <cell r="J438">
            <v>12243.999999999985</v>
          </cell>
          <cell r="K438">
            <v>3231.0000000000009</v>
          </cell>
          <cell r="L438">
            <v>6471.0000000000027</v>
          </cell>
          <cell r="M438">
            <v>702.99999999999989</v>
          </cell>
          <cell r="N438">
            <v>50557.999999999942</v>
          </cell>
        </row>
        <row r="445">
          <cell r="C445">
            <v>376581.00000000058</v>
          </cell>
          <cell r="D445">
            <v>438409.99999999942</v>
          </cell>
          <cell r="E445">
            <v>89874</v>
          </cell>
          <cell r="F445">
            <v>25336.999999999993</v>
          </cell>
          <cell r="G445">
            <v>1252.0000000000002</v>
          </cell>
          <cell r="H445">
            <v>398729.00000000058</v>
          </cell>
          <cell r="I445">
            <v>169524.00000000015</v>
          </cell>
          <cell r="J445">
            <v>781358.00000000093</v>
          </cell>
          <cell r="K445">
            <v>199097.0000000002</v>
          </cell>
          <cell r="L445">
            <v>674570.99999999907</v>
          </cell>
          <cell r="M445">
            <v>52702.999999999942</v>
          </cell>
          <cell r="N445">
            <v>3332881.0000000293</v>
          </cell>
        </row>
        <row r="447">
          <cell r="C447">
            <v>31794.000000000069</v>
          </cell>
          <cell r="D447">
            <v>35158.000000000044</v>
          </cell>
          <cell r="E447">
            <v>11909.999999999998</v>
          </cell>
          <cell r="F447">
            <v>1353.9999999999995</v>
          </cell>
          <cell r="G447">
            <v>112</v>
          </cell>
          <cell r="H447">
            <v>58510.999999999978</v>
          </cell>
          <cell r="I447">
            <v>11216.999999999998</v>
          </cell>
          <cell r="J447">
            <v>70158.999999999811</v>
          </cell>
          <cell r="K447">
            <v>7952.0000000000009</v>
          </cell>
          <cell r="L447">
            <v>49294.999999999971</v>
          </cell>
          <cell r="M447">
            <v>4976.9999999999991</v>
          </cell>
          <cell r="N447">
            <v>189667.00000000047</v>
          </cell>
        </row>
        <row r="448">
          <cell r="C448">
            <v>3747.0000000000009</v>
          </cell>
          <cell r="D448">
            <v>7923.9999999999991</v>
          </cell>
          <cell r="E448">
            <v>940.99999999999989</v>
          </cell>
          <cell r="F448">
            <v>1272</v>
          </cell>
          <cell r="H448">
            <v>3336.9999999999991</v>
          </cell>
          <cell r="I448">
            <v>18313</v>
          </cell>
          <cell r="J448">
            <v>6893.0000000000009</v>
          </cell>
          <cell r="K448">
            <v>1928.0000000000007</v>
          </cell>
          <cell r="L448">
            <v>5441</v>
          </cell>
          <cell r="M448">
            <v>46.000000000000007</v>
          </cell>
          <cell r="N448">
            <v>44264.999999999964</v>
          </cell>
        </row>
        <row r="449">
          <cell r="C449">
            <v>8968.9999999999982</v>
          </cell>
          <cell r="D449">
            <v>13733.999999999998</v>
          </cell>
          <cell r="E449">
            <v>10598.000000000004</v>
          </cell>
          <cell r="F449">
            <v>872.99999999999989</v>
          </cell>
          <cell r="G449">
            <v>43</v>
          </cell>
          <cell r="H449">
            <v>54128.000000000058</v>
          </cell>
          <cell r="I449">
            <v>5722.0000000000009</v>
          </cell>
          <cell r="J449">
            <v>86161.999999999782</v>
          </cell>
          <cell r="K449">
            <v>8179.9999999999955</v>
          </cell>
          <cell r="L449">
            <v>50118.999999999971</v>
          </cell>
          <cell r="M449">
            <v>4286</v>
          </cell>
          <cell r="N449">
            <v>194916.99999999988</v>
          </cell>
        </row>
        <row r="450">
          <cell r="C450">
            <v>2011.9999999999989</v>
          </cell>
          <cell r="D450">
            <v>3399.0000000000014</v>
          </cell>
          <cell r="E450">
            <v>2011.0000000000002</v>
          </cell>
          <cell r="F450">
            <v>125</v>
          </cell>
          <cell r="H450">
            <v>3558.9999999999982</v>
          </cell>
          <cell r="I450">
            <v>92.000000000000014</v>
          </cell>
          <cell r="J450">
            <v>5704.9999999999873</v>
          </cell>
          <cell r="K450">
            <v>655</v>
          </cell>
          <cell r="L450">
            <v>1921</v>
          </cell>
          <cell r="M450">
            <v>668</v>
          </cell>
          <cell r="N450">
            <v>11967.000000000009</v>
          </cell>
        </row>
        <row r="451">
          <cell r="C451">
            <v>3202.0000000000009</v>
          </cell>
          <cell r="D451">
            <v>3503.9999999999973</v>
          </cell>
          <cell r="E451">
            <v>1673.9999999999991</v>
          </cell>
          <cell r="F451">
            <v>241.00000000000006</v>
          </cell>
          <cell r="G451">
            <v>5</v>
          </cell>
          <cell r="H451">
            <v>2520.9999999999995</v>
          </cell>
          <cell r="I451">
            <v>2275.0000000000009</v>
          </cell>
          <cell r="J451">
            <v>6934.0000000000036</v>
          </cell>
          <cell r="K451">
            <v>5384.9999999999982</v>
          </cell>
          <cell r="L451">
            <v>3686.9999999999986</v>
          </cell>
          <cell r="M451">
            <v>259.00000000000006</v>
          </cell>
          <cell r="N451">
            <v>36545.999999999956</v>
          </cell>
        </row>
        <row r="452">
          <cell r="C452">
            <v>13623.000000000004</v>
          </cell>
          <cell r="D452">
            <v>18291.999999999982</v>
          </cell>
          <cell r="E452">
            <v>4529.9999999999991</v>
          </cell>
          <cell r="F452">
            <v>787</v>
          </cell>
          <cell r="G452">
            <v>176</v>
          </cell>
          <cell r="H452">
            <v>11289.999999999984</v>
          </cell>
          <cell r="I452">
            <v>23851</v>
          </cell>
          <cell r="J452">
            <v>33679.999999999993</v>
          </cell>
          <cell r="K452">
            <v>13011</v>
          </cell>
          <cell r="L452">
            <v>35091</v>
          </cell>
          <cell r="M452">
            <v>2804.0000000000005</v>
          </cell>
          <cell r="N452">
            <v>118468.99999999968</v>
          </cell>
        </row>
        <row r="453">
          <cell r="C453">
            <v>4289.0000000000009</v>
          </cell>
          <cell r="D453">
            <v>5712.9999999999973</v>
          </cell>
          <cell r="E453">
            <v>1014.9999999999999</v>
          </cell>
          <cell r="F453">
            <v>37</v>
          </cell>
          <cell r="G453">
            <v>4</v>
          </cell>
          <cell r="H453">
            <v>2953</v>
          </cell>
          <cell r="I453">
            <v>1220.9999999999995</v>
          </cell>
          <cell r="J453">
            <v>7699.9999999999936</v>
          </cell>
          <cell r="K453">
            <v>471</v>
          </cell>
          <cell r="L453">
            <v>4283</v>
          </cell>
          <cell r="M453">
            <v>54</v>
          </cell>
          <cell r="N453">
            <v>43767.999999999993</v>
          </cell>
        </row>
        <row r="454">
          <cell r="C454">
            <v>7753.0000000000045</v>
          </cell>
          <cell r="D454">
            <v>16429.000000000015</v>
          </cell>
          <cell r="E454">
            <v>2520.0000000000009</v>
          </cell>
          <cell r="F454">
            <v>967.99999999999989</v>
          </cell>
          <cell r="G454">
            <v>26</v>
          </cell>
          <cell r="H454">
            <v>5988.0000000000045</v>
          </cell>
          <cell r="I454">
            <v>12090</v>
          </cell>
          <cell r="J454">
            <v>17372.999999999996</v>
          </cell>
          <cell r="K454">
            <v>17817</v>
          </cell>
          <cell r="L454">
            <v>8910.0000000000036</v>
          </cell>
          <cell r="M454">
            <v>653</v>
          </cell>
          <cell r="N454">
            <v>154351.00000000012</v>
          </cell>
        </row>
        <row r="455">
          <cell r="C455">
            <v>3016</v>
          </cell>
          <cell r="D455">
            <v>1883.9999999999995</v>
          </cell>
          <cell r="E455">
            <v>554</v>
          </cell>
          <cell r="F455">
            <v>77</v>
          </cell>
          <cell r="H455">
            <v>2872.0000000000027</v>
          </cell>
          <cell r="I455">
            <v>572.99999999999989</v>
          </cell>
          <cell r="J455">
            <v>7729</v>
          </cell>
          <cell r="K455">
            <v>1555</v>
          </cell>
          <cell r="L455">
            <v>7974.9999999999991</v>
          </cell>
          <cell r="M455">
            <v>39</v>
          </cell>
          <cell r="N455">
            <v>26677.999999999971</v>
          </cell>
        </row>
        <row r="456">
          <cell r="C456">
            <v>12218</v>
          </cell>
          <cell r="D456">
            <v>25802.999999999985</v>
          </cell>
          <cell r="E456">
            <v>6540.0000000000009</v>
          </cell>
          <cell r="F456">
            <v>1214.9999999999995</v>
          </cell>
          <cell r="G456">
            <v>8</v>
          </cell>
          <cell r="H456">
            <v>14594.999999999987</v>
          </cell>
          <cell r="I456">
            <v>1121.9999999999995</v>
          </cell>
          <cell r="J456">
            <v>19964.999999999978</v>
          </cell>
          <cell r="K456">
            <v>10749.999999999996</v>
          </cell>
          <cell r="L456">
            <v>39144.000000000007</v>
          </cell>
          <cell r="M456">
            <v>2092.9999999999995</v>
          </cell>
          <cell r="N456">
            <v>158095.99999999994</v>
          </cell>
        </row>
        <row r="457">
          <cell r="C457">
            <v>159302.99999999953</v>
          </cell>
          <cell r="D457">
            <v>162865.00000000084</v>
          </cell>
          <cell r="E457">
            <v>10323.000000000007</v>
          </cell>
          <cell r="F457">
            <v>10633.000000000004</v>
          </cell>
          <cell r="G457">
            <v>350</v>
          </cell>
          <cell r="H457">
            <v>72401.000000000044</v>
          </cell>
          <cell r="I457">
            <v>51724.000000000065</v>
          </cell>
          <cell r="J457">
            <v>226967.00000000035</v>
          </cell>
          <cell r="K457">
            <v>82281</v>
          </cell>
          <cell r="L457">
            <v>293910.99999999977</v>
          </cell>
          <cell r="M457">
            <v>18381.999999999989</v>
          </cell>
          <cell r="N457">
            <v>1286889.0000000051</v>
          </cell>
        </row>
        <row r="458">
          <cell r="C458">
            <v>703.00000000000011</v>
          </cell>
          <cell r="D458">
            <v>3432.9999999999973</v>
          </cell>
          <cell r="E458">
            <v>591</v>
          </cell>
          <cell r="F458">
            <v>17</v>
          </cell>
          <cell r="H458">
            <v>1471.9999999999998</v>
          </cell>
          <cell r="I458">
            <v>356.99999999999994</v>
          </cell>
          <cell r="J458">
            <v>3537.0000000000014</v>
          </cell>
          <cell r="K458">
            <v>773.99999999999989</v>
          </cell>
          <cell r="L458">
            <v>2987</v>
          </cell>
          <cell r="M458">
            <v>28</v>
          </cell>
          <cell r="N458">
            <v>16806.999999999989</v>
          </cell>
        </row>
        <row r="459">
          <cell r="C459">
            <v>53843.000000000015</v>
          </cell>
          <cell r="D459">
            <v>48913.999999999956</v>
          </cell>
          <cell r="E459">
            <v>13651.999999999985</v>
          </cell>
          <cell r="F459">
            <v>4666</v>
          </cell>
          <cell r="G459">
            <v>354</v>
          </cell>
          <cell r="H459">
            <v>97845.999999999665</v>
          </cell>
          <cell r="I459">
            <v>20324.999999999996</v>
          </cell>
          <cell r="J459">
            <v>161234.00000000044</v>
          </cell>
          <cell r="K459">
            <v>20347</v>
          </cell>
          <cell r="L459">
            <v>81539.999999999956</v>
          </cell>
          <cell r="M459">
            <v>8911.0000000000018</v>
          </cell>
          <cell r="N459">
            <v>526914.99999999814</v>
          </cell>
        </row>
        <row r="460">
          <cell r="C460">
            <v>22852.999999999971</v>
          </cell>
          <cell r="D460">
            <v>29369.000000000055</v>
          </cell>
          <cell r="E460">
            <v>4615.0000000000036</v>
          </cell>
          <cell r="F460">
            <v>872.00000000000011</v>
          </cell>
          <cell r="G460">
            <v>9</v>
          </cell>
          <cell r="H460">
            <v>9033.0000000000055</v>
          </cell>
          <cell r="I460">
            <v>668.00000000000011</v>
          </cell>
          <cell r="J460">
            <v>17866.000000000015</v>
          </cell>
          <cell r="K460">
            <v>13364.999999999991</v>
          </cell>
          <cell r="L460">
            <v>35204.999999999985</v>
          </cell>
          <cell r="M460">
            <v>1913.0000000000005</v>
          </cell>
          <cell r="N460">
            <v>120616.00000000025</v>
          </cell>
        </row>
        <row r="461">
          <cell r="C461">
            <v>28830.999999999956</v>
          </cell>
          <cell r="D461">
            <v>40484.999999999993</v>
          </cell>
          <cell r="E461">
            <v>6941.0000000000036</v>
          </cell>
          <cell r="F461">
            <v>1667.9999999999995</v>
          </cell>
          <cell r="G461">
            <v>13</v>
          </cell>
          <cell r="H461">
            <v>18065.000000000007</v>
          </cell>
          <cell r="I461">
            <v>14634.000000000005</v>
          </cell>
          <cell r="J461">
            <v>42879.999999999993</v>
          </cell>
          <cell r="K461">
            <v>3055.9999999999995</v>
          </cell>
          <cell r="L461">
            <v>29417.999999999996</v>
          </cell>
          <cell r="M461">
            <v>3322.0000000000014</v>
          </cell>
          <cell r="N461">
            <v>250133.00000000047</v>
          </cell>
        </row>
        <row r="462">
          <cell r="C462">
            <v>2306.0000000000005</v>
          </cell>
          <cell r="D462">
            <v>6008.0000000000055</v>
          </cell>
          <cell r="E462">
            <v>3714.0000000000009</v>
          </cell>
          <cell r="F462">
            <v>254.99999999999994</v>
          </cell>
          <cell r="H462">
            <v>22070.999999999985</v>
          </cell>
          <cell r="I462">
            <v>1109</v>
          </cell>
          <cell r="J462">
            <v>30402.999999999935</v>
          </cell>
          <cell r="K462">
            <v>3336.0000000000009</v>
          </cell>
          <cell r="L462">
            <v>5713.9999999999991</v>
          </cell>
          <cell r="M462">
            <v>2235</v>
          </cell>
          <cell r="N462">
            <v>48802.999999999869</v>
          </cell>
        </row>
        <row r="463">
          <cell r="C463">
            <v>3373.0000000000027</v>
          </cell>
          <cell r="D463">
            <v>3474.0000000000036</v>
          </cell>
          <cell r="E463">
            <v>2898.0000000000005</v>
          </cell>
          <cell r="F463">
            <v>77</v>
          </cell>
          <cell r="G463">
            <v>1</v>
          </cell>
          <cell r="H463">
            <v>3316.0000000000018</v>
          </cell>
          <cell r="I463">
            <v>1511.9999999999995</v>
          </cell>
          <cell r="J463">
            <v>8747.0000000000036</v>
          </cell>
          <cell r="K463">
            <v>308.99999999999994</v>
          </cell>
          <cell r="L463">
            <v>9133</v>
          </cell>
          <cell r="M463">
            <v>1175.9999999999998</v>
          </cell>
          <cell r="N463">
            <v>28111.000000000011</v>
          </cell>
        </row>
        <row r="464">
          <cell r="C464">
            <v>14746.000000000004</v>
          </cell>
          <cell r="D464">
            <v>12022</v>
          </cell>
          <cell r="E464">
            <v>4847.0000000000018</v>
          </cell>
          <cell r="F464">
            <v>199.99999999999997</v>
          </cell>
          <cell r="G464">
            <v>150.99999999999997</v>
          </cell>
          <cell r="H464">
            <v>14770.999999999995</v>
          </cell>
          <cell r="I464">
            <v>2718.9999999999977</v>
          </cell>
          <cell r="J464">
            <v>27424.000000000033</v>
          </cell>
          <cell r="K464">
            <v>7925.0000000000009</v>
          </cell>
          <cell r="L464">
            <v>10796.999999999996</v>
          </cell>
          <cell r="M464">
            <v>857</v>
          </cell>
          <cell r="N464">
            <v>75883.000000000015</v>
          </cell>
        </row>
        <row r="471">
          <cell r="C471">
            <v>10882</v>
          </cell>
        </row>
        <row r="472">
          <cell r="C472">
            <v>296</v>
          </cell>
        </row>
        <row r="473">
          <cell r="C473">
            <v>33</v>
          </cell>
        </row>
        <row r="474">
          <cell r="C474">
            <v>27</v>
          </cell>
        </row>
        <row r="475">
          <cell r="C475">
            <v>244</v>
          </cell>
        </row>
        <row r="476">
          <cell r="C476">
            <v>604</v>
          </cell>
        </row>
        <row r="477">
          <cell r="C477">
            <v>3112</v>
          </cell>
        </row>
        <row r="478">
          <cell r="C478">
            <v>509</v>
          </cell>
        </row>
        <row r="479">
          <cell r="C479">
            <v>735</v>
          </cell>
        </row>
        <row r="480">
          <cell r="C480">
            <v>240</v>
          </cell>
        </row>
        <row r="481">
          <cell r="C481">
            <v>475</v>
          </cell>
        </row>
        <row r="482">
          <cell r="C482">
            <v>126</v>
          </cell>
        </row>
        <row r="483">
          <cell r="C483">
            <v>709</v>
          </cell>
        </row>
        <row r="484">
          <cell r="C484">
            <v>238</v>
          </cell>
        </row>
        <row r="485">
          <cell r="C485">
            <v>46</v>
          </cell>
        </row>
        <row r="486">
          <cell r="C486">
            <v>228</v>
          </cell>
        </row>
        <row r="487">
          <cell r="C487">
            <v>1285</v>
          </cell>
        </row>
        <row r="488">
          <cell r="C488">
            <v>89</v>
          </cell>
        </row>
        <row r="489">
          <cell r="C489">
            <v>326</v>
          </cell>
        </row>
        <row r="491">
          <cell r="C491">
            <v>0</v>
          </cell>
        </row>
        <row r="492">
          <cell r="C492">
            <v>219</v>
          </cell>
        </row>
        <row r="493">
          <cell r="C493">
            <v>52</v>
          </cell>
        </row>
        <row r="494">
          <cell r="C494">
            <v>1</v>
          </cell>
        </row>
        <row r="495">
          <cell r="C495">
            <v>94</v>
          </cell>
        </row>
        <row r="496">
          <cell r="C496">
            <v>90</v>
          </cell>
        </row>
        <row r="497">
          <cell r="C497">
            <v>43</v>
          </cell>
        </row>
        <row r="498">
          <cell r="C498">
            <v>76</v>
          </cell>
        </row>
        <row r="499">
          <cell r="C499">
            <v>36</v>
          </cell>
        </row>
        <row r="500">
          <cell r="C500">
            <v>47</v>
          </cell>
        </row>
        <row r="501">
          <cell r="C501">
            <v>9</v>
          </cell>
        </row>
        <row r="502">
          <cell r="C502">
            <v>83</v>
          </cell>
        </row>
        <row r="503">
          <cell r="C503">
            <v>10</v>
          </cell>
        </row>
        <row r="504">
          <cell r="C504">
            <v>72</v>
          </cell>
        </row>
        <row r="505">
          <cell r="C505">
            <v>115</v>
          </cell>
        </row>
        <row r="506">
          <cell r="C506">
            <v>24</v>
          </cell>
        </row>
        <row r="507">
          <cell r="C507">
            <v>258</v>
          </cell>
        </row>
        <row r="508">
          <cell r="C508">
            <v>17</v>
          </cell>
        </row>
        <row r="509">
          <cell r="C509">
            <v>31</v>
          </cell>
        </row>
        <row r="510">
          <cell r="C510">
            <v>53</v>
          </cell>
        </row>
        <row r="511">
          <cell r="C511">
            <v>59</v>
          </cell>
        </row>
        <row r="512">
          <cell r="C512">
            <v>15</v>
          </cell>
        </row>
        <row r="513">
          <cell r="C513">
            <v>57</v>
          </cell>
        </row>
        <row r="514">
          <cell r="C514">
            <v>27</v>
          </cell>
        </row>
        <row r="515">
          <cell r="C515">
            <v>72</v>
          </cell>
        </row>
        <row r="519">
          <cell r="C519">
            <v>10882</v>
          </cell>
        </row>
        <row r="521">
          <cell r="C521">
            <v>1152</v>
          </cell>
        </row>
        <row r="522">
          <cell r="C522">
            <v>167</v>
          </cell>
        </row>
        <row r="523">
          <cell r="C523">
            <v>552</v>
          </cell>
        </row>
        <row r="524">
          <cell r="C524">
            <v>226</v>
          </cell>
        </row>
        <row r="525">
          <cell r="C525">
            <v>167</v>
          </cell>
        </row>
        <row r="526">
          <cell r="C526">
            <v>763</v>
          </cell>
        </row>
        <row r="527">
          <cell r="C527">
            <v>222</v>
          </cell>
        </row>
        <row r="528">
          <cell r="C528">
            <v>350</v>
          </cell>
        </row>
        <row r="529">
          <cell r="C529">
            <v>280</v>
          </cell>
        </row>
        <row r="530">
          <cell r="C530">
            <v>464</v>
          </cell>
        </row>
        <row r="531">
          <cell r="C531">
            <v>2316</v>
          </cell>
        </row>
        <row r="532">
          <cell r="C532">
            <v>228</v>
          </cell>
        </row>
        <row r="533">
          <cell r="C533">
            <v>2021</v>
          </cell>
        </row>
        <row r="534">
          <cell r="C534">
            <v>268</v>
          </cell>
        </row>
        <row r="535">
          <cell r="C535">
            <v>579</v>
          </cell>
        </row>
        <row r="536">
          <cell r="C536">
            <v>89</v>
          </cell>
        </row>
        <row r="537">
          <cell r="C537">
            <v>369</v>
          </cell>
        </row>
        <row r="538">
          <cell r="C538">
            <v>669</v>
          </cell>
        </row>
        <row r="546">
          <cell r="C546">
            <v>396598.99999999756</v>
          </cell>
        </row>
        <row r="547">
          <cell r="C547">
            <v>2233.0000000000009</v>
          </cell>
        </row>
        <row r="548">
          <cell r="C548">
            <v>530</v>
          </cell>
        </row>
        <row r="549">
          <cell r="C549">
            <v>120</v>
          </cell>
        </row>
        <row r="550">
          <cell r="C550">
            <v>3304.9999999999995</v>
          </cell>
        </row>
        <row r="551">
          <cell r="C551">
            <v>5328.0000000000009</v>
          </cell>
        </row>
        <row r="552">
          <cell r="C552">
            <v>25990.000000000025</v>
          </cell>
        </row>
        <row r="553">
          <cell r="C553">
            <v>7303.9999999999964</v>
          </cell>
        </row>
        <row r="554">
          <cell r="C554">
            <v>4993</v>
          </cell>
        </row>
        <row r="555">
          <cell r="C555">
            <v>3549.9999999999991</v>
          </cell>
        </row>
        <row r="556">
          <cell r="C556">
            <v>5621.9999999999945</v>
          </cell>
        </row>
        <row r="557">
          <cell r="C557">
            <v>781</v>
          </cell>
        </row>
        <row r="558">
          <cell r="C558">
            <v>6031.9999999999936</v>
          </cell>
        </row>
        <row r="559">
          <cell r="C559">
            <v>3971</v>
          </cell>
        </row>
        <row r="560">
          <cell r="C560">
            <v>1352</v>
          </cell>
        </row>
        <row r="561">
          <cell r="C561">
            <v>3192.0000000000005</v>
          </cell>
        </row>
        <row r="562">
          <cell r="C562">
            <v>271108.00000000041</v>
          </cell>
        </row>
        <row r="563">
          <cell r="C563">
            <v>1918.9999999999993</v>
          </cell>
        </row>
        <row r="564">
          <cell r="C564">
            <v>2825.9999999999986</v>
          </cell>
        </row>
        <row r="567">
          <cell r="C567">
            <v>3615.0000000000023</v>
          </cell>
        </row>
        <row r="568">
          <cell r="C568">
            <v>1027</v>
          </cell>
        </row>
        <row r="569">
          <cell r="C569">
            <v>186</v>
          </cell>
        </row>
        <row r="570">
          <cell r="C570">
            <v>4908.9999999999982</v>
          </cell>
        </row>
        <row r="571">
          <cell r="C571">
            <v>1959</v>
          </cell>
        </row>
        <row r="572">
          <cell r="C572">
            <v>1373.9999999999995</v>
          </cell>
        </row>
        <row r="573">
          <cell r="C573">
            <v>2253</v>
          </cell>
        </row>
        <row r="574">
          <cell r="C574">
            <v>898.00000000000011</v>
          </cell>
        </row>
        <row r="575">
          <cell r="C575">
            <v>1091.9999999999998</v>
          </cell>
        </row>
        <row r="576">
          <cell r="C576">
            <v>252</v>
          </cell>
        </row>
        <row r="577">
          <cell r="C577">
            <v>1431.0000000000002</v>
          </cell>
        </row>
        <row r="578">
          <cell r="C578">
            <v>2937</v>
          </cell>
        </row>
        <row r="579">
          <cell r="C579">
            <v>2147.9999999999995</v>
          </cell>
        </row>
        <row r="580">
          <cell r="C580">
            <v>2384.0000000000009</v>
          </cell>
        </row>
        <row r="581">
          <cell r="C581">
            <v>1595</v>
          </cell>
        </row>
        <row r="582">
          <cell r="C582">
            <v>4016.9999999999977</v>
          </cell>
        </row>
        <row r="583">
          <cell r="C583">
            <v>2165</v>
          </cell>
        </row>
        <row r="584">
          <cell r="C584">
            <v>1328.9999999999998</v>
          </cell>
        </row>
        <row r="585">
          <cell r="C585">
            <v>1722.0000000000005</v>
          </cell>
        </row>
        <row r="586">
          <cell r="C586">
            <v>6338.9999999999991</v>
          </cell>
        </row>
        <row r="587">
          <cell r="C587">
            <v>541</v>
          </cell>
        </row>
        <row r="588">
          <cell r="C588">
            <v>1220.9999999999998</v>
          </cell>
        </row>
        <row r="589">
          <cell r="C589">
            <v>202.99999999999997</v>
          </cell>
        </row>
        <row r="590">
          <cell r="C590">
            <v>846.00000000000023</v>
          </cell>
        </row>
        <row r="595">
          <cell r="C595">
            <v>396598.99999999756</v>
          </cell>
        </row>
        <row r="597">
          <cell r="C597">
            <v>19512.000000000011</v>
          </cell>
        </row>
        <row r="598">
          <cell r="C598">
            <v>5012.9999999999991</v>
          </cell>
        </row>
        <row r="599">
          <cell r="C599">
            <v>30202</v>
          </cell>
        </row>
        <row r="600">
          <cell r="C600">
            <v>3463.0000000000014</v>
          </cell>
        </row>
        <row r="601">
          <cell r="C601">
            <v>5743.9999999999991</v>
          </cell>
        </row>
        <row r="602">
          <cell r="C602">
            <v>29015.999999999985</v>
          </cell>
        </row>
        <row r="603">
          <cell r="C603">
            <v>1291</v>
          </cell>
        </row>
        <row r="604">
          <cell r="C604">
            <v>15494.000000000007</v>
          </cell>
        </row>
        <row r="605">
          <cell r="C605">
            <v>3150.9999999999995</v>
          </cell>
        </row>
        <row r="606">
          <cell r="C606">
            <v>11212.999999999996</v>
          </cell>
        </row>
        <row r="607">
          <cell r="C607">
            <v>123388.99999999975</v>
          </cell>
        </row>
        <row r="608">
          <cell r="C608">
            <v>3335.9999999999991</v>
          </cell>
        </row>
        <row r="609">
          <cell r="C609">
            <v>85972.000000000029</v>
          </cell>
        </row>
        <row r="610">
          <cell r="C610">
            <v>9633.0000000000036</v>
          </cell>
        </row>
        <row r="611">
          <cell r="C611">
            <v>14830.000000000004</v>
          </cell>
        </row>
        <row r="612">
          <cell r="C612">
            <v>7028.9999999999991</v>
          </cell>
        </row>
        <row r="613">
          <cell r="C613">
            <v>9553.0000000000018</v>
          </cell>
        </row>
        <row r="614">
          <cell r="C614">
            <v>18757.999999999985</v>
          </cell>
        </row>
        <row r="624">
          <cell r="C624">
            <v>2745.9999999999991</v>
          </cell>
          <cell r="D624">
            <v>105842.99999999983</v>
          </cell>
          <cell r="E624">
            <v>2930</v>
          </cell>
          <cell r="F624">
            <v>3288.9999999999986</v>
          </cell>
          <cell r="G624">
            <v>273728.99999999971</v>
          </cell>
          <cell r="H624">
            <v>8061.9999999999891</v>
          </cell>
        </row>
        <row r="625">
          <cell r="C625">
            <v>51</v>
          </cell>
          <cell r="D625">
            <v>299.00000000000006</v>
          </cell>
          <cell r="E625">
            <v>1</v>
          </cell>
          <cell r="F625">
            <v>4</v>
          </cell>
          <cell r="G625">
            <v>1835</v>
          </cell>
          <cell r="H625">
            <v>43</v>
          </cell>
        </row>
        <row r="626">
          <cell r="C626">
            <v>1</v>
          </cell>
          <cell r="D626">
            <v>294</v>
          </cell>
          <cell r="F626">
            <v>4</v>
          </cell>
          <cell r="G626">
            <v>230.99999999999997</v>
          </cell>
        </row>
        <row r="627">
          <cell r="C627">
            <v>1</v>
          </cell>
          <cell r="D627">
            <v>99</v>
          </cell>
          <cell r="E627">
            <v>1</v>
          </cell>
          <cell r="G627">
            <v>16</v>
          </cell>
          <cell r="H627">
            <v>3</v>
          </cell>
        </row>
        <row r="628">
          <cell r="C628">
            <v>97</v>
          </cell>
          <cell r="D628">
            <v>2223.0000000000005</v>
          </cell>
          <cell r="E628">
            <v>37</v>
          </cell>
          <cell r="F628">
            <v>5</v>
          </cell>
          <cell r="G628">
            <v>909</v>
          </cell>
          <cell r="H628">
            <v>34</v>
          </cell>
        </row>
        <row r="629">
          <cell r="C629">
            <v>114</v>
          </cell>
          <cell r="D629">
            <v>683.00000000000023</v>
          </cell>
          <cell r="F629">
            <v>16</v>
          </cell>
          <cell r="G629">
            <v>4467</v>
          </cell>
          <cell r="H629">
            <v>47.999999999999993</v>
          </cell>
        </row>
        <row r="630">
          <cell r="C630">
            <v>207.00000000000009</v>
          </cell>
          <cell r="D630">
            <v>14524.999999999991</v>
          </cell>
          <cell r="E630">
            <v>29.999999999999996</v>
          </cell>
          <cell r="F630">
            <v>58.000000000000007</v>
          </cell>
          <cell r="G630">
            <v>10616</v>
          </cell>
          <cell r="H630">
            <v>554</v>
          </cell>
        </row>
        <row r="631">
          <cell r="C631">
            <v>434</v>
          </cell>
          <cell r="D631">
            <v>3621.0000000000014</v>
          </cell>
          <cell r="E631">
            <v>44</v>
          </cell>
          <cell r="F631">
            <v>130</v>
          </cell>
          <cell r="G631">
            <v>1407.9999999999995</v>
          </cell>
          <cell r="H631">
            <v>1667</v>
          </cell>
        </row>
        <row r="632">
          <cell r="C632">
            <v>54</v>
          </cell>
          <cell r="D632">
            <v>959</v>
          </cell>
          <cell r="G632">
            <v>3923.0000000000005</v>
          </cell>
          <cell r="H632">
            <v>57</v>
          </cell>
        </row>
        <row r="633">
          <cell r="C633">
            <v>14.999999999999998</v>
          </cell>
          <cell r="D633">
            <v>2162.9999999999986</v>
          </cell>
          <cell r="F633">
            <v>4</v>
          </cell>
          <cell r="G633">
            <v>1274.0000000000007</v>
          </cell>
          <cell r="H633">
            <v>94</v>
          </cell>
        </row>
        <row r="634">
          <cell r="C634">
            <v>44</v>
          </cell>
          <cell r="D634">
            <v>2001.9999999999998</v>
          </cell>
          <cell r="E634">
            <v>7</v>
          </cell>
          <cell r="G634">
            <v>3530.0000000000023</v>
          </cell>
          <cell r="H634">
            <v>39</v>
          </cell>
        </row>
        <row r="635">
          <cell r="C635">
            <v>18</v>
          </cell>
          <cell r="D635">
            <v>268.99999999999994</v>
          </cell>
          <cell r="F635">
            <v>5</v>
          </cell>
          <cell r="G635">
            <v>443</v>
          </cell>
          <cell r="H635">
            <v>46</v>
          </cell>
        </row>
        <row r="636">
          <cell r="C636">
            <v>57</v>
          </cell>
          <cell r="D636">
            <v>2381.9999999999991</v>
          </cell>
          <cell r="E636">
            <v>4</v>
          </cell>
          <cell r="F636">
            <v>2</v>
          </cell>
          <cell r="G636">
            <v>3419.9999999999986</v>
          </cell>
          <cell r="H636">
            <v>167</v>
          </cell>
        </row>
        <row r="637">
          <cell r="C637">
            <v>22</v>
          </cell>
          <cell r="D637">
            <v>1438.9999999999993</v>
          </cell>
          <cell r="E637">
            <v>29</v>
          </cell>
          <cell r="F637">
            <v>110</v>
          </cell>
          <cell r="G637">
            <v>2326.9999999999986</v>
          </cell>
          <cell r="H637">
            <v>44.000000000000007</v>
          </cell>
        </row>
        <row r="638">
          <cell r="C638">
            <v>156</v>
          </cell>
          <cell r="D638">
            <v>345</v>
          </cell>
          <cell r="E638">
            <v>7</v>
          </cell>
          <cell r="F638">
            <v>40</v>
          </cell>
          <cell r="G638">
            <v>753.99999999999989</v>
          </cell>
          <cell r="H638">
            <v>50</v>
          </cell>
        </row>
        <row r="639">
          <cell r="C639">
            <v>11</v>
          </cell>
          <cell r="D639">
            <v>469</v>
          </cell>
          <cell r="E639">
            <v>8</v>
          </cell>
          <cell r="F639">
            <v>38</v>
          </cell>
          <cell r="G639">
            <v>2599.9999999999991</v>
          </cell>
          <cell r="H639">
            <v>66</v>
          </cell>
        </row>
        <row r="640">
          <cell r="C640">
            <v>814.00000000000034</v>
          </cell>
          <cell r="D640">
            <v>46295.999999999949</v>
          </cell>
          <cell r="E640">
            <v>2679.0000000000005</v>
          </cell>
          <cell r="F640">
            <v>2421</v>
          </cell>
          <cell r="G640">
            <v>217372.00000000009</v>
          </cell>
          <cell r="H640">
            <v>1525.9999999999993</v>
          </cell>
        </row>
        <row r="641">
          <cell r="C641">
            <v>16</v>
          </cell>
          <cell r="D641">
            <v>588.00000000000011</v>
          </cell>
          <cell r="F641">
            <v>2</v>
          </cell>
          <cell r="G641">
            <v>1153.0000000000002</v>
          </cell>
          <cell r="H641">
            <v>160</v>
          </cell>
        </row>
        <row r="642">
          <cell r="C642">
            <v>72</v>
          </cell>
          <cell r="D642">
            <v>750.99999999999977</v>
          </cell>
          <cell r="E642">
            <v>5</v>
          </cell>
          <cell r="F642">
            <v>12</v>
          </cell>
          <cell r="G642">
            <v>1959.9999999999995</v>
          </cell>
          <cell r="H642">
            <v>25.999999999999996</v>
          </cell>
        </row>
        <row r="645">
          <cell r="C645">
            <v>187.99999999999997</v>
          </cell>
          <cell r="D645">
            <v>2068</v>
          </cell>
          <cell r="F645">
            <v>8</v>
          </cell>
          <cell r="G645">
            <v>1343.0000000000007</v>
          </cell>
          <cell r="H645">
            <v>8</v>
          </cell>
        </row>
        <row r="646">
          <cell r="C646">
            <v>8</v>
          </cell>
          <cell r="D646">
            <v>251.00000000000009</v>
          </cell>
          <cell r="G646">
            <v>767.99999999999977</v>
          </cell>
        </row>
        <row r="647">
          <cell r="D647">
            <v>42</v>
          </cell>
          <cell r="E647">
            <v>4</v>
          </cell>
          <cell r="H647">
            <v>140</v>
          </cell>
        </row>
        <row r="648">
          <cell r="C648">
            <v>17</v>
          </cell>
          <cell r="D648">
            <v>3504.0000000000009</v>
          </cell>
          <cell r="G648">
            <v>1353.9999999999998</v>
          </cell>
          <cell r="H648">
            <v>34</v>
          </cell>
        </row>
        <row r="649">
          <cell r="C649">
            <v>71</v>
          </cell>
          <cell r="D649">
            <v>989</v>
          </cell>
          <cell r="G649">
            <v>898</v>
          </cell>
          <cell r="H649">
            <v>1</v>
          </cell>
        </row>
        <row r="650">
          <cell r="C650">
            <v>1</v>
          </cell>
          <cell r="D650">
            <v>948.00000000000011</v>
          </cell>
          <cell r="G650">
            <v>264</v>
          </cell>
          <cell r="H650">
            <v>161</v>
          </cell>
        </row>
        <row r="651">
          <cell r="C651">
            <v>47</v>
          </cell>
          <cell r="D651">
            <v>1173</v>
          </cell>
          <cell r="E651">
            <v>1</v>
          </cell>
          <cell r="G651">
            <v>1032</v>
          </cell>
        </row>
        <row r="652">
          <cell r="C652">
            <v>1</v>
          </cell>
          <cell r="D652">
            <v>674</v>
          </cell>
          <cell r="G652">
            <v>160</v>
          </cell>
          <cell r="H652">
            <v>63</v>
          </cell>
        </row>
        <row r="653">
          <cell r="D653">
            <v>536</v>
          </cell>
          <cell r="F653">
            <v>32</v>
          </cell>
          <cell r="G653">
            <v>518.00000000000011</v>
          </cell>
          <cell r="H653">
            <v>6</v>
          </cell>
        </row>
        <row r="654">
          <cell r="C654">
            <v>17</v>
          </cell>
          <cell r="D654">
            <v>233</v>
          </cell>
          <cell r="E654">
            <v>1</v>
          </cell>
          <cell r="G654">
            <v>1</v>
          </cell>
        </row>
        <row r="655">
          <cell r="C655">
            <v>13</v>
          </cell>
          <cell r="D655">
            <v>884.99999999999966</v>
          </cell>
          <cell r="G655">
            <v>239</v>
          </cell>
          <cell r="H655">
            <v>294</v>
          </cell>
        </row>
        <row r="656">
          <cell r="C656">
            <v>9</v>
          </cell>
          <cell r="D656">
            <v>433</v>
          </cell>
          <cell r="F656">
            <v>5</v>
          </cell>
          <cell r="G656">
            <v>4</v>
          </cell>
          <cell r="H656">
            <v>2486</v>
          </cell>
        </row>
        <row r="657">
          <cell r="C657">
            <v>10</v>
          </cell>
          <cell r="D657">
            <v>1537.9999999999995</v>
          </cell>
          <cell r="F657">
            <v>252</v>
          </cell>
          <cell r="G657">
            <v>307</v>
          </cell>
          <cell r="H657">
            <v>41</v>
          </cell>
        </row>
        <row r="658">
          <cell r="C658">
            <v>72</v>
          </cell>
          <cell r="D658">
            <v>1389.0000000000002</v>
          </cell>
          <cell r="E658">
            <v>14</v>
          </cell>
          <cell r="G658">
            <v>901.00000000000034</v>
          </cell>
          <cell r="H658">
            <v>8</v>
          </cell>
        </row>
        <row r="659">
          <cell r="D659">
            <v>1149</v>
          </cell>
          <cell r="F659">
            <v>40</v>
          </cell>
          <cell r="G659">
            <v>406</v>
          </cell>
        </row>
        <row r="660">
          <cell r="C660">
            <v>33</v>
          </cell>
          <cell r="D660">
            <v>1783</v>
          </cell>
          <cell r="E660">
            <v>2</v>
          </cell>
          <cell r="F660">
            <v>8</v>
          </cell>
          <cell r="G660">
            <v>2055.9999999999991</v>
          </cell>
          <cell r="H660">
            <v>135</v>
          </cell>
        </row>
        <row r="661">
          <cell r="D661">
            <v>1075.0000000000002</v>
          </cell>
          <cell r="E661">
            <v>1</v>
          </cell>
          <cell r="G661">
            <v>1085</v>
          </cell>
          <cell r="H661">
            <v>4</v>
          </cell>
        </row>
        <row r="662">
          <cell r="C662">
            <v>6</v>
          </cell>
          <cell r="D662">
            <v>1135</v>
          </cell>
          <cell r="F662">
            <v>5</v>
          </cell>
          <cell r="G662">
            <v>183</v>
          </cell>
        </row>
        <row r="663">
          <cell r="C663">
            <v>26</v>
          </cell>
          <cell r="D663">
            <v>1235.0000000000005</v>
          </cell>
          <cell r="G663">
            <v>460.99999999999994</v>
          </cell>
        </row>
        <row r="664">
          <cell r="C664">
            <v>16</v>
          </cell>
          <cell r="D664">
            <v>3816.9999999999991</v>
          </cell>
          <cell r="F664">
            <v>1</v>
          </cell>
          <cell r="G664">
            <v>2493</v>
          </cell>
          <cell r="H664">
            <v>12</v>
          </cell>
        </row>
        <row r="665">
          <cell r="D665">
            <v>507</v>
          </cell>
          <cell r="G665">
            <v>32</v>
          </cell>
          <cell r="H665">
            <v>2</v>
          </cell>
        </row>
        <row r="666">
          <cell r="D666">
            <v>645</v>
          </cell>
          <cell r="E666">
            <v>42</v>
          </cell>
          <cell r="G666">
            <v>534</v>
          </cell>
        </row>
        <row r="667">
          <cell r="C667">
            <v>21</v>
          </cell>
          <cell r="D667">
            <v>83</v>
          </cell>
          <cell r="G667">
            <v>99</v>
          </cell>
        </row>
        <row r="668">
          <cell r="C668">
            <v>6</v>
          </cell>
          <cell r="D668">
            <v>343.99999999999989</v>
          </cell>
          <cell r="E668">
            <v>13</v>
          </cell>
          <cell r="F668">
            <v>87</v>
          </cell>
          <cell r="G668">
            <v>353.00000000000011</v>
          </cell>
          <cell r="H668">
            <v>43</v>
          </cell>
        </row>
        <row r="675">
          <cell r="C675">
            <v>2745.9999999999991</v>
          </cell>
          <cell r="D675">
            <v>105842.99999999983</v>
          </cell>
          <cell r="E675">
            <v>2930</v>
          </cell>
          <cell r="F675">
            <v>3288.9999999999986</v>
          </cell>
          <cell r="G675">
            <v>273728.99999999971</v>
          </cell>
          <cell r="H675">
            <v>8061.9999999999891</v>
          </cell>
        </row>
        <row r="677">
          <cell r="C677">
            <v>77</v>
          </cell>
          <cell r="D677">
            <v>7168.9999999999964</v>
          </cell>
          <cell r="E677">
            <v>7</v>
          </cell>
          <cell r="F677">
            <v>150.00000000000003</v>
          </cell>
          <cell r="G677">
            <v>11363.000000000002</v>
          </cell>
          <cell r="H677">
            <v>745.99999999999989</v>
          </cell>
        </row>
        <row r="678">
          <cell r="D678">
            <v>654.00000000000023</v>
          </cell>
          <cell r="G678">
            <v>4280.9999999999991</v>
          </cell>
          <cell r="H678">
            <v>78</v>
          </cell>
        </row>
        <row r="679">
          <cell r="C679">
            <v>16</v>
          </cell>
          <cell r="D679">
            <v>10700.000000000002</v>
          </cell>
          <cell r="E679">
            <v>327</v>
          </cell>
          <cell r="F679">
            <v>254</v>
          </cell>
          <cell r="G679">
            <v>18833.999999999993</v>
          </cell>
          <cell r="H679">
            <v>71</v>
          </cell>
        </row>
        <row r="680">
          <cell r="C680">
            <v>2</v>
          </cell>
          <cell r="D680">
            <v>995.00000000000023</v>
          </cell>
          <cell r="G680">
            <v>2462.0000000000014</v>
          </cell>
          <cell r="H680">
            <v>4</v>
          </cell>
        </row>
        <row r="681">
          <cell r="C681">
            <v>7</v>
          </cell>
          <cell r="D681">
            <v>1686.0000000000005</v>
          </cell>
          <cell r="E681">
            <v>18</v>
          </cell>
          <cell r="F681">
            <v>129</v>
          </cell>
          <cell r="G681">
            <v>3888.9999999999977</v>
          </cell>
          <cell r="H681">
            <v>15</v>
          </cell>
        </row>
        <row r="682">
          <cell r="C682">
            <v>1235</v>
          </cell>
          <cell r="D682">
            <v>6133.9999999999982</v>
          </cell>
          <cell r="E682">
            <v>124.99999999999997</v>
          </cell>
          <cell r="F682">
            <v>106</v>
          </cell>
          <cell r="G682">
            <v>21320.999999999989</v>
          </cell>
          <cell r="H682">
            <v>95.000000000000014</v>
          </cell>
        </row>
        <row r="683">
          <cell r="C683">
            <v>3</v>
          </cell>
          <cell r="D683">
            <v>532</v>
          </cell>
          <cell r="G683">
            <v>738.00000000000057</v>
          </cell>
          <cell r="H683">
            <v>18</v>
          </cell>
        </row>
        <row r="684">
          <cell r="C684">
            <v>144.00000000000003</v>
          </cell>
          <cell r="D684">
            <v>2312.9999999999995</v>
          </cell>
          <cell r="E684">
            <v>17</v>
          </cell>
          <cell r="F684">
            <v>2</v>
          </cell>
          <cell r="G684">
            <v>12955.000000000005</v>
          </cell>
          <cell r="H684">
            <v>62.999999999999993</v>
          </cell>
        </row>
        <row r="685">
          <cell r="C685">
            <v>6</v>
          </cell>
          <cell r="D685">
            <v>397.00000000000006</v>
          </cell>
          <cell r="E685">
            <v>1</v>
          </cell>
          <cell r="F685">
            <v>16</v>
          </cell>
          <cell r="G685">
            <v>2686.9999999999973</v>
          </cell>
          <cell r="H685">
            <v>44</v>
          </cell>
        </row>
        <row r="686">
          <cell r="C686">
            <v>19</v>
          </cell>
          <cell r="D686">
            <v>2585.0000000000014</v>
          </cell>
          <cell r="E686">
            <v>14</v>
          </cell>
          <cell r="F686">
            <v>4</v>
          </cell>
          <cell r="G686">
            <v>8516.0000000000036</v>
          </cell>
          <cell r="H686">
            <v>74.999999999999986</v>
          </cell>
        </row>
        <row r="687">
          <cell r="C687">
            <v>877</v>
          </cell>
          <cell r="D687">
            <v>33449.999999999913</v>
          </cell>
          <cell r="E687">
            <v>1308</v>
          </cell>
          <cell r="F687">
            <v>2213</v>
          </cell>
          <cell r="G687">
            <v>79805.000000000029</v>
          </cell>
          <cell r="H687">
            <v>5736.0000000000018</v>
          </cell>
        </row>
        <row r="688">
          <cell r="D688">
            <v>450.00000000000006</v>
          </cell>
          <cell r="F688">
            <v>3</v>
          </cell>
          <cell r="G688">
            <v>2870.9999999999982</v>
          </cell>
          <cell r="H688">
            <v>12</v>
          </cell>
        </row>
        <row r="689">
          <cell r="C689">
            <v>172.99999999999997</v>
          </cell>
          <cell r="D689">
            <v>24237</v>
          </cell>
          <cell r="E689">
            <v>755.00000000000011</v>
          </cell>
          <cell r="F689">
            <v>319</v>
          </cell>
          <cell r="G689">
            <v>60049.000000000007</v>
          </cell>
          <cell r="H689">
            <v>439.00000000000011</v>
          </cell>
        </row>
        <row r="690">
          <cell r="C690">
            <v>35</v>
          </cell>
          <cell r="D690">
            <v>2694</v>
          </cell>
          <cell r="E690">
            <v>70</v>
          </cell>
          <cell r="F690">
            <v>16</v>
          </cell>
          <cell r="G690">
            <v>6781.0000000000055</v>
          </cell>
          <cell r="H690">
            <v>37</v>
          </cell>
        </row>
        <row r="691">
          <cell r="C691">
            <v>59.999999999999993</v>
          </cell>
          <cell r="D691">
            <v>6138.9999999999973</v>
          </cell>
          <cell r="E691">
            <v>77</v>
          </cell>
          <cell r="F691">
            <v>45</v>
          </cell>
          <cell r="G691">
            <v>8042</v>
          </cell>
          <cell r="H691">
            <v>467</v>
          </cell>
        </row>
        <row r="692">
          <cell r="C692">
            <v>16</v>
          </cell>
          <cell r="D692">
            <v>1914.0000000000002</v>
          </cell>
          <cell r="E692">
            <v>63</v>
          </cell>
          <cell r="F692">
            <v>7</v>
          </cell>
          <cell r="G692">
            <v>4997</v>
          </cell>
          <cell r="H692">
            <v>32</v>
          </cell>
        </row>
        <row r="693">
          <cell r="C693">
            <v>3</v>
          </cell>
          <cell r="D693">
            <v>753</v>
          </cell>
          <cell r="F693">
            <v>23</v>
          </cell>
          <cell r="G693">
            <v>8753.9999999999982</v>
          </cell>
          <cell r="H693">
            <v>20</v>
          </cell>
        </row>
        <row r="694">
          <cell r="C694">
            <v>73</v>
          </cell>
          <cell r="D694">
            <v>3041</v>
          </cell>
          <cell r="E694">
            <v>148</v>
          </cell>
          <cell r="F694">
            <v>2</v>
          </cell>
          <cell r="G694">
            <v>15383.999999999987</v>
          </cell>
          <cell r="H694">
            <v>109.99999999999997</v>
          </cell>
        </row>
        <row r="701">
          <cell r="C701">
            <v>41466</v>
          </cell>
        </row>
        <row r="702">
          <cell r="C702">
            <v>1396</v>
          </cell>
        </row>
        <row r="703">
          <cell r="C703">
            <v>160</v>
          </cell>
        </row>
        <row r="704">
          <cell r="C704">
            <v>130</v>
          </cell>
        </row>
        <row r="705">
          <cell r="C705">
            <v>412</v>
          </cell>
        </row>
        <row r="706">
          <cell r="C706">
            <v>3836</v>
          </cell>
        </row>
        <row r="707">
          <cell r="C707">
            <v>11811</v>
          </cell>
        </row>
        <row r="708">
          <cell r="C708">
            <v>2201</v>
          </cell>
        </row>
        <row r="709">
          <cell r="C709">
            <v>3823</v>
          </cell>
        </row>
        <row r="710">
          <cell r="C710">
            <v>733</v>
          </cell>
        </row>
        <row r="711">
          <cell r="C711">
            <v>863</v>
          </cell>
        </row>
        <row r="712">
          <cell r="C712">
            <v>720</v>
          </cell>
        </row>
        <row r="713">
          <cell r="C713">
            <v>2382</v>
          </cell>
        </row>
        <row r="714">
          <cell r="C714">
            <v>1067</v>
          </cell>
        </row>
        <row r="715">
          <cell r="C715">
            <v>162</v>
          </cell>
        </row>
        <row r="716">
          <cell r="C716">
            <v>578</v>
          </cell>
        </row>
        <row r="717">
          <cell r="C717">
            <v>2899</v>
          </cell>
        </row>
        <row r="718">
          <cell r="C718">
            <v>371</v>
          </cell>
        </row>
        <row r="719">
          <cell r="C719">
            <v>1457</v>
          </cell>
        </row>
        <row r="721">
          <cell r="C721">
            <v>0</v>
          </cell>
        </row>
        <row r="722">
          <cell r="C722">
            <v>875</v>
          </cell>
        </row>
        <row r="723">
          <cell r="C723">
            <v>147</v>
          </cell>
        </row>
        <row r="724">
          <cell r="C724">
            <v>0</v>
          </cell>
        </row>
        <row r="725">
          <cell r="C725">
            <v>331</v>
          </cell>
        </row>
        <row r="726">
          <cell r="C726">
            <v>608</v>
          </cell>
        </row>
        <row r="727">
          <cell r="C727">
            <v>290</v>
          </cell>
        </row>
        <row r="728">
          <cell r="C728">
            <v>413</v>
          </cell>
        </row>
        <row r="729">
          <cell r="C729">
            <v>99</v>
          </cell>
        </row>
        <row r="730">
          <cell r="C730">
            <v>204</v>
          </cell>
        </row>
        <row r="731">
          <cell r="C731">
            <v>13</v>
          </cell>
        </row>
        <row r="732">
          <cell r="C732">
            <v>157</v>
          </cell>
        </row>
        <row r="733">
          <cell r="C733">
            <v>27</v>
          </cell>
        </row>
        <row r="734">
          <cell r="C734">
            <v>240</v>
          </cell>
        </row>
        <row r="735">
          <cell r="C735">
            <v>500</v>
          </cell>
        </row>
        <row r="736">
          <cell r="C736">
            <v>58</v>
          </cell>
        </row>
        <row r="737">
          <cell r="C737">
            <v>1248</v>
          </cell>
        </row>
        <row r="738">
          <cell r="C738">
            <v>39</v>
          </cell>
        </row>
        <row r="739">
          <cell r="C739">
            <v>85</v>
          </cell>
        </row>
        <row r="740">
          <cell r="C740">
            <v>219</v>
          </cell>
        </row>
        <row r="741">
          <cell r="C741">
            <v>114</v>
          </cell>
        </row>
        <row r="742">
          <cell r="C742">
            <v>42</v>
          </cell>
        </row>
        <row r="743">
          <cell r="C743">
            <v>342</v>
          </cell>
        </row>
        <row r="744">
          <cell r="C744">
            <v>133</v>
          </cell>
        </row>
        <row r="745">
          <cell r="C745">
            <v>281</v>
          </cell>
        </row>
        <row r="749">
          <cell r="C749">
            <v>41466</v>
          </cell>
        </row>
        <row r="751">
          <cell r="C751">
            <v>4220</v>
          </cell>
        </row>
        <row r="752">
          <cell r="C752">
            <v>400</v>
          </cell>
        </row>
        <row r="753">
          <cell r="C753">
            <v>4132</v>
          </cell>
        </row>
        <row r="754">
          <cell r="C754">
            <v>378</v>
          </cell>
        </row>
        <row r="755">
          <cell r="C755">
            <v>497</v>
          </cell>
        </row>
        <row r="756">
          <cell r="C756">
            <v>2073</v>
          </cell>
        </row>
        <row r="757">
          <cell r="C757">
            <v>732</v>
          </cell>
        </row>
        <row r="758">
          <cell r="C758">
            <v>2504</v>
          </cell>
        </row>
        <row r="759">
          <cell r="C759">
            <v>278</v>
          </cell>
        </row>
        <row r="760">
          <cell r="C760">
            <v>2800</v>
          </cell>
        </row>
        <row r="761">
          <cell r="C761">
            <v>6762</v>
          </cell>
        </row>
        <row r="762">
          <cell r="C762">
            <v>478</v>
          </cell>
        </row>
        <row r="763">
          <cell r="C763">
            <v>6380</v>
          </cell>
        </row>
        <row r="764">
          <cell r="C764">
            <v>1902</v>
          </cell>
        </row>
        <row r="765">
          <cell r="C765">
            <v>2850</v>
          </cell>
        </row>
        <row r="766">
          <cell r="C766">
            <v>2578</v>
          </cell>
        </row>
        <row r="767">
          <cell r="C767">
            <v>713</v>
          </cell>
        </row>
        <row r="768">
          <cell r="C768">
            <v>1789</v>
          </cell>
        </row>
        <row r="776">
          <cell r="C776">
            <v>811518.99999999278</v>
          </cell>
        </row>
        <row r="777">
          <cell r="C777">
            <v>15922.999999999975</v>
          </cell>
        </row>
        <row r="778">
          <cell r="C778">
            <v>6093.9999999999973</v>
          </cell>
        </row>
        <row r="779">
          <cell r="C779">
            <v>2303.0000000000018</v>
          </cell>
        </row>
        <row r="780">
          <cell r="C780">
            <v>10547.999999999998</v>
          </cell>
        </row>
        <row r="781">
          <cell r="C781">
            <v>46930.00000000016</v>
          </cell>
        </row>
        <row r="782">
          <cell r="C782">
            <v>132299.00000000044</v>
          </cell>
        </row>
        <row r="783">
          <cell r="C783">
            <v>107063.00000000054</v>
          </cell>
        </row>
        <row r="784">
          <cell r="C784">
            <v>50213.999999999898</v>
          </cell>
        </row>
        <row r="785">
          <cell r="C785">
            <v>39281.000000000022</v>
          </cell>
        </row>
        <row r="786">
          <cell r="C786">
            <v>10086.000000000004</v>
          </cell>
        </row>
        <row r="787">
          <cell r="C787">
            <v>5258.0000000000082</v>
          </cell>
        </row>
        <row r="788">
          <cell r="C788">
            <v>29275.000000000106</v>
          </cell>
        </row>
        <row r="789">
          <cell r="C789">
            <v>55961.99999999992</v>
          </cell>
        </row>
        <row r="790">
          <cell r="C790">
            <v>4471.9999999999955</v>
          </cell>
        </row>
        <row r="791">
          <cell r="C791">
            <v>13022.00000000004</v>
          </cell>
        </row>
        <row r="792">
          <cell r="C792">
            <v>81780.000000000116</v>
          </cell>
        </row>
        <row r="793">
          <cell r="C793">
            <v>5223.0000000000036</v>
          </cell>
        </row>
        <row r="794">
          <cell r="C794">
            <v>11238.000000000011</v>
          </cell>
        </row>
        <row r="797">
          <cell r="C797">
            <v>22085.999999999993</v>
          </cell>
        </row>
        <row r="798">
          <cell r="C798">
            <v>2683</v>
          </cell>
        </row>
        <row r="800">
          <cell r="C800">
            <v>7486.99999999999</v>
          </cell>
        </row>
        <row r="801">
          <cell r="C801">
            <v>8644.0000000000109</v>
          </cell>
        </row>
        <row r="802">
          <cell r="C802">
            <v>5780.9999999999973</v>
          </cell>
        </row>
        <row r="803">
          <cell r="C803">
            <v>13202.000000000029</v>
          </cell>
        </row>
        <row r="804">
          <cell r="C804">
            <v>6200.0000000000018</v>
          </cell>
        </row>
        <row r="805">
          <cell r="C805">
            <v>6178.9999999999964</v>
          </cell>
        </row>
        <row r="806">
          <cell r="C806">
            <v>1306.9999999999998</v>
          </cell>
        </row>
        <row r="807">
          <cell r="C807">
            <v>6191.0000000000009</v>
          </cell>
        </row>
        <row r="808">
          <cell r="C808">
            <v>716</v>
          </cell>
        </row>
        <row r="809">
          <cell r="C809">
            <v>9748</v>
          </cell>
        </row>
        <row r="810">
          <cell r="C810">
            <v>15082.999999999987</v>
          </cell>
        </row>
        <row r="811">
          <cell r="C811">
            <v>2631.9999999999986</v>
          </cell>
        </row>
        <row r="812">
          <cell r="C812">
            <v>19579.000000000018</v>
          </cell>
        </row>
        <row r="813">
          <cell r="C813">
            <v>4332.9999999999991</v>
          </cell>
        </row>
        <row r="814">
          <cell r="C814">
            <v>2396.0000000000005</v>
          </cell>
        </row>
        <row r="815">
          <cell r="C815">
            <v>8249.9999999999891</v>
          </cell>
        </row>
        <row r="816">
          <cell r="C816">
            <v>12127</v>
          </cell>
        </row>
        <row r="817">
          <cell r="C817">
            <v>3398.0000000000005</v>
          </cell>
        </row>
        <row r="818">
          <cell r="C818">
            <v>17216</v>
          </cell>
        </row>
        <row r="819">
          <cell r="C819">
            <v>2044.0000000000005</v>
          </cell>
        </row>
        <row r="820">
          <cell r="C820">
            <v>7265.9999999999873</v>
          </cell>
        </row>
        <row r="825">
          <cell r="C825">
            <v>811518.99999999278</v>
          </cell>
        </row>
        <row r="827">
          <cell r="C827">
            <v>93405.999999999214</v>
          </cell>
        </row>
        <row r="828">
          <cell r="C828">
            <v>13671.999999999982</v>
          </cell>
        </row>
        <row r="829">
          <cell r="C829">
            <v>42584.000000000247</v>
          </cell>
        </row>
        <row r="830">
          <cell r="C830">
            <v>2045.9999999999986</v>
          </cell>
        </row>
        <row r="831">
          <cell r="C831">
            <v>15180.999999999985</v>
          </cell>
        </row>
        <row r="832">
          <cell r="C832">
            <v>22717.999999999938</v>
          </cell>
        </row>
        <row r="833">
          <cell r="C833">
            <v>11297.000000000051</v>
          </cell>
        </row>
        <row r="834">
          <cell r="C834">
            <v>30999.000000000073</v>
          </cell>
        </row>
        <row r="835">
          <cell r="C835">
            <v>2793.9999999999991</v>
          </cell>
        </row>
        <row r="836">
          <cell r="C836">
            <v>49310.000000000196</v>
          </cell>
        </row>
        <row r="837">
          <cell r="C837">
            <v>238824.99999999927</v>
          </cell>
        </row>
        <row r="838">
          <cell r="C838">
            <v>6781.0000000000018</v>
          </cell>
        </row>
        <row r="839">
          <cell r="C839">
            <v>140164.00000000058</v>
          </cell>
        </row>
        <row r="840">
          <cell r="C840">
            <v>44148.999999999993</v>
          </cell>
        </row>
        <row r="841">
          <cell r="C841">
            <v>57133.000000000131</v>
          </cell>
        </row>
        <row r="842">
          <cell r="C842">
            <v>19168.00000000008</v>
          </cell>
        </row>
        <row r="843">
          <cell r="C843">
            <v>5769.0000000000073</v>
          </cell>
        </row>
        <row r="844">
          <cell r="C844">
            <v>15522.999999999905</v>
          </cell>
        </row>
        <row r="854">
          <cell r="C854">
            <v>57066.999999999905</v>
          </cell>
          <cell r="D854">
            <v>22054.999999999996</v>
          </cell>
          <cell r="E854">
            <v>719.00000000000011</v>
          </cell>
          <cell r="F854">
            <v>63963.000000000022</v>
          </cell>
          <cell r="G854">
            <v>33572.999999999942</v>
          </cell>
          <cell r="H854">
            <v>154011.00000000026</v>
          </cell>
          <cell r="I854">
            <v>10176.999999999989</v>
          </cell>
          <cell r="J854">
            <v>150522.00000000044</v>
          </cell>
          <cell r="K854">
            <v>984.99999999999932</v>
          </cell>
          <cell r="L854">
            <v>5434.0000000000091</v>
          </cell>
          <cell r="M854">
            <v>701.00000000000034</v>
          </cell>
          <cell r="N854">
            <v>6028.0000000000082</v>
          </cell>
          <cell r="O854">
            <v>45.999999999999993</v>
          </cell>
          <cell r="P854">
            <v>167</v>
          </cell>
          <cell r="Q854">
            <v>48921.999999999993</v>
          </cell>
          <cell r="R854">
            <v>5814.0000000000009</v>
          </cell>
          <cell r="S854">
            <v>149992.00000000047</v>
          </cell>
          <cell r="T854">
            <v>101342.99999999977</v>
          </cell>
        </row>
        <row r="855">
          <cell r="C855">
            <v>590</v>
          </cell>
          <cell r="D855">
            <v>415.00000000000006</v>
          </cell>
          <cell r="E855">
            <v>2</v>
          </cell>
          <cell r="F855">
            <v>3089.9999999999991</v>
          </cell>
          <cell r="G855">
            <v>676.99999999999989</v>
          </cell>
          <cell r="H855">
            <v>3740.9999999999977</v>
          </cell>
          <cell r="I855">
            <v>55.000000000000007</v>
          </cell>
          <cell r="J855">
            <v>3993.0000000000041</v>
          </cell>
          <cell r="K855">
            <v>12</v>
          </cell>
          <cell r="L855">
            <v>233</v>
          </cell>
          <cell r="M855">
            <v>3</v>
          </cell>
          <cell r="N855">
            <v>139.00000000000003</v>
          </cell>
          <cell r="O855">
            <v>10</v>
          </cell>
          <cell r="P855">
            <v>12</v>
          </cell>
          <cell r="Q855">
            <v>222.99999999999989</v>
          </cell>
          <cell r="R855">
            <v>7</v>
          </cell>
          <cell r="S855">
            <v>1799.0000000000005</v>
          </cell>
          <cell r="T855">
            <v>922.00000000000011</v>
          </cell>
        </row>
        <row r="856">
          <cell r="C856">
            <v>793.99999999999989</v>
          </cell>
          <cell r="D856">
            <v>51.000000000000007</v>
          </cell>
          <cell r="E856">
            <v>2</v>
          </cell>
          <cell r="F856">
            <v>700.00000000000023</v>
          </cell>
          <cell r="G856">
            <v>617.00000000000011</v>
          </cell>
          <cell r="H856">
            <v>1032.0000000000002</v>
          </cell>
          <cell r="I856">
            <v>21</v>
          </cell>
          <cell r="J856">
            <v>1052.0000000000002</v>
          </cell>
          <cell r="L856">
            <v>3</v>
          </cell>
          <cell r="N856">
            <v>7</v>
          </cell>
          <cell r="Q856">
            <v>245.99999999999997</v>
          </cell>
          <cell r="R856">
            <v>4</v>
          </cell>
          <cell r="S856">
            <v>998.99999999999989</v>
          </cell>
          <cell r="T856">
            <v>566.00000000000023</v>
          </cell>
        </row>
        <row r="857">
          <cell r="C857">
            <v>20</v>
          </cell>
          <cell r="D857">
            <v>1</v>
          </cell>
          <cell r="F857">
            <v>24</v>
          </cell>
          <cell r="G857">
            <v>6</v>
          </cell>
          <cell r="H857">
            <v>285.00000000000006</v>
          </cell>
          <cell r="I857">
            <v>71</v>
          </cell>
          <cell r="J857">
            <v>190</v>
          </cell>
          <cell r="L857">
            <v>2</v>
          </cell>
          <cell r="N857">
            <v>5</v>
          </cell>
          <cell r="Q857">
            <v>410.99999999999994</v>
          </cell>
          <cell r="R857">
            <v>65</v>
          </cell>
          <cell r="S857">
            <v>500.00000000000006</v>
          </cell>
          <cell r="T857">
            <v>723</v>
          </cell>
        </row>
        <row r="858">
          <cell r="C858">
            <v>250.00000000000006</v>
          </cell>
          <cell r="D858">
            <v>20</v>
          </cell>
          <cell r="F858">
            <v>1085.9999999999998</v>
          </cell>
          <cell r="G858">
            <v>289</v>
          </cell>
          <cell r="H858">
            <v>1356.9999999999998</v>
          </cell>
          <cell r="I858">
            <v>11</v>
          </cell>
          <cell r="J858">
            <v>1687.9999999999991</v>
          </cell>
          <cell r="K858">
            <v>6</v>
          </cell>
          <cell r="L858">
            <v>278</v>
          </cell>
          <cell r="M858">
            <v>14</v>
          </cell>
          <cell r="N858">
            <v>297</v>
          </cell>
          <cell r="O858">
            <v>3</v>
          </cell>
          <cell r="P858">
            <v>26</v>
          </cell>
          <cell r="Q858">
            <v>247.99999999999997</v>
          </cell>
          <cell r="R858">
            <v>61</v>
          </cell>
          <cell r="S858">
            <v>3131</v>
          </cell>
          <cell r="T858">
            <v>1782.9999999999993</v>
          </cell>
        </row>
        <row r="859">
          <cell r="C859">
            <v>3575.0000000000005</v>
          </cell>
          <cell r="D859">
            <v>666.00000000000011</v>
          </cell>
          <cell r="E859">
            <v>22</v>
          </cell>
          <cell r="F859">
            <v>6308.0000000000082</v>
          </cell>
          <cell r="G859">
            <v>2444.0000000000032</v>
          </cell>
          <cell r="H859">
            <v>7957.0000000000064</v>
          </cell>
          <cell r="I859">
            <v>270.99999999999989</v>
          </cell>
          <cell r="J859">
            <v>8118.0000000000009</v>
          </cell>
          <cell r="K859">
            <v>146</v>
          </cell>
          <cell r="L859">
            <v>111.00000000000001</v>
          </cell>
          <cell r="M859">
            <v>19</v>
          </cell>
          <cell r="N859">
            <v>247.00000000000006</v>
          </cell>
          <cell r="P859">
            <v>2</v>
          </cell>
          <cell r="Q859">
            <v>1753.9999999999989</v>
          </cell>
          <cell r="R859">
            <v>36.000000000000007</v>
          </cell>
          <cell r="S859">
            <v>8585.9999999999964</v>
          </cell>
          <cell r="T859">
            <v>6668.0000000000173</v>
          </cell>
        </row>
        <row r="860">
          <cell r="C860">
            <v>11249.000000000047</v>
          </cell>
          <cell r="D860">
            <v>7811.0000000000082</v>
          </cell>
          <cell r="E860">
            <v>450.00000000000006</v>
          </cell>
          <cell r="F860">
            <v>7234.9999999999909</v>
          </cell>
          <cell r="G860">
            <v>3400.0000000000018</v>
          </cell>
          <cell r="H860">
            <v>23625</v>
          </cell>
          <cell r="I860">
            <v>1181.9999999999998</v>
          </cell>
          <cell r="J860">
            <v>24561.999999999956</v>
          </cell>
          <cell r="K860">
            <v>207</v>
          </cell>
          <cell r="L860">
            <v>853.00000000000068</v>
          </cell>
          <cell r="M860">
            <v>439.00000000000006</v>
          </cell>
          <cell r="N860">
            <v>694.00000000000045</v>
          </cell>
          <cell r="O860">
            <v>4</v>
          </cell>
          <cell r="P860">
            <v>12</v>
          </cell>
          <cell r="Q860">
            <v>9665.0000000000182</v>
          </cell>
          <cell r="R860">
            <v>278.00000000000011</v>
          </cell>
          <cell r="S860">
            <v>23345.000000000091</v>
          </cell>
          <cell r="T860">
            <v>17288.000000000051</v>
          </cell>
        </row>
        <row r="861">
          <cell r="C861">
            <v>9551.9999999999982</v>
          </cell>
          <cell r="D861">
            <v>7518.9999999999982</v>
          </cell>
          <cell r="E861">
            <v>25</v>
          </cell>
          <cell r="F861">
            <v>8587</v>
          </cell>
          <cell r="G861">
            <v>3707.9999999999977</v>
          </cell>
          <cell r="H861">
            <v>14675.000000000022</v>
          </cell>
          <cell r="I861">
            <v>6216.9999999999982</v>
          </cell>
          <cell r="J861">
            <v>18722.000000000011</v>
          </cell>
          <cell r="K861">
            <v>16</v>
          </cell>
          <cell r="L861">
            <v>379.00000000000006</v>
          </cell>
          <cell r="N861">
            <v>1016.9999999999995</v>
          </cell>
          <cell r="O861">
            <v>2</v>
          </cell>
          <cell r="Q861">
            <v>7313.0000000000018</v>
          </cell>
          <cell r="R861">
            <v>63</v>
          </cell>
          <cell r="S861">
            <v>11358.000000000011</v>
          </cell>
          <cell r="T861">
            <v>17910.000000000018</v>
          </cell>
        </row>
        <row r="862">
          <cell r="C862">
            <v>2223.0000000000005</v>
          </cell>
          <cell r="D862">
            <v>1411.9999999999998</v>
          </cell>
          <cell r="E862">
            <v>27</v>
          </cell>
          <cell r="F862">
            <v>2351</v>
          </cell>
          <cell r="G862">
            <v>1206.0000000000014</v>
          </cell>
          <cell r="H862">
            <v>10092.000000000002</v>
          </cell>
          <cell r="I862">
            <v>153.00000000000003</v>
          </cell>
          <cell r="J862">
            <v>10474.000000000004</v>
          </cell>
          <cell r="K862">
            <v>208</v>
          </cell>
          <cell r="L862">
            <v>256.00000000000011</v>
          </cell>
          <cell r="M862">
            <v>52</v>
          </cell>
          <cell r="N862">
            <v>170.00000000000006</v>
          </cell>
          <cell r="P862">
            <v>8</v>
          </cell>
          <cell r="Q862">
            <v>1948.9999999999993</v>
          </cell>
          <cell r="R862">
            <v>1936</v>
          </cell>
          <cell r="S862">
            <v>11105.999999999989</v>
          </cell>
          <cell r="T862">
            <v>6591.0000000000082</v>
          </cell>
        </row>
        <row r="863">
          <cell r="C863">
            <v>4932.9999999999991</v>
          </cell>
          <cell r="D863">
            <v>54</v>
          </cell>
          <cell r="E863">
            <v>3</v>
          </cell>
          <cell r="F863">
            <v>5086.9999999999991</v>
          </cell>
          <cell r="G863">
            <v>4759.9999999999991</v>
          </cell>
          <cell r="H863">
            <v>7394.9999999999991</v>
          </cell>
          <cell r="I863">
            <v>73</v>
          </cell>
          <cell r="J863">
            <v>7364.0000000000064</v>
          </cell>
          <cell r="K863">
            <v>55</v>
          </cell>
          <cell r="L863">
            <v>39</v>
          </cell>
          <cell r="N863">
            <v>14.999999999999998</v>
          </cell>
          <cell r="Q863">
            <v>5009.9999999999955</v>
          </cell>
          <cell r="R863">
            <v>431.00000000000006</v>
          </cell>
          <cell r="S863">
            <v>2735.9999999999991</v>
          </cell>
          <cell r="T863">
            <v>1325.9999999999998</v>
          </cell>
        </row>
        <row r="864">
          <cell r="C864">
            <v>137</v>
          </cell>
          <cell r="D864">
            <v>50</v>
          </cell>
          <cell r="E864">
            <v>6</v>
          </cell>
          <cell r="F864">
            <v>249.99999999999997</v>
          </cell>
          <cell r="G864">
            <v>108.00000000000001</v>
          </cell>
          <cell r="H864">
            <v>857</v>
          </cell>
          <cell r="I864">
            <v>55.999999999999986</v>
          </cell>
          <cell r="J864">
            <v>1266.9999999999989</v>
          </cell>
          <cell r="K864">
            <v>49</v>
          </cell>
          <cell r="L864">
            <v>83.000000000000028</v>
          </cell>
          <cell r="M864">
            <v>14</v>
          </cell>
          <cell r="N864">
            <v>81</v>
          </cell>
          <cell r="O864">
            <v>7</v>
          </cell>
          <cell r="P864">
            <v>6</v>
          </cell>
          <cell r="Q864">
            <v>1238.9999999999991</v>
          </cell>
          <cell r="R864">
            <v>12</v>
          </cell>
          <cell r="S864">
            <v>2564</v>
          </cell>
          <cell r="T864">
            <v>3299.9999999999995</v>
          </cell>
        </row>
        <row r="865">
          <cell r="C865">
            <v>223.00000000000003</v>
          </cell>
          <cell r="D865">
            <v>131.99999999999997</v>
          </cell>
          <cell r="E865">
            <v>2</v>
          </cell>
          <cell r="F865">
            <v>445.99999999999994</v>
          </cell>
          <cell r="G865">
            <v>194.99999999999994</v>
          </cell>
          <cell r="H865">
            <v>971.00000000000034</v>
          </cell>
          <cell r="I865">
            <v>10</v>
          </cell>
          <cell r="J865">
            <v>1020.9999999999983</v>
          </cell>
          <cell r="K865">
            <v>1</v>
          </cell>
          <cell r="L865">
            <v>53.999999999999993</v>
          </cell>
          <cell r="M865">
            <v>1</v>
          </cell>
          <cell r="N865">
            <v>55.999999999999993</v>
          </cell>
          <cell r="P865">
            <v>1</v>
          </cell>
          <cell r="Q865">
            <v>449.00000000000006</v>
          </cell>
          <cell r="R865">
            <v>21</v>
          </cell>
          <cell r="S865">
            <v>862.00000000000011</v>
          </cell>
          <cell r="T865">
            <v>813.00000000000023</v>
          </cell>
        </row>
        <row r="866">
          <cell r="C866">
            <v>1000.0000000000005</v>
          </cell>
          <cell r="D866">
            <v>264.99999999999994</v>
          </cell>
          <cell r="E866">
            <v>15</v>
          </cell>
          <cell r="F866">
            <v>1574.0000000000014</v>
          </cell>
          <cell r="G866">
            <v>930.00000000000011</v>
          </cell>
          <cell r="H866">
            <v>6192.0000000000109</v>
          </cell>
          <cell r="I866">
            <v>168.00000000000009</v>
          </cell>
          <cell r="J866">
            <v>6092.00000000001</v>
          </cell>
          <cell r="K866">
            <v>17.000000000000004</v>
          </cell>
          <cell r="L866">
            <v>245</v>
          </cell>
          <cell r="M866">
            <v>9</v>
          </cell>
          <cell r="N866">
            <v>124.00000000000001</v>
          </cell>
          <cell r="O866">
            <v>1</v>
          </cell>
          <cell r="P866">
            <v>1</v>
          </cell>
          <cell r="Q866">
            <v>1716.9999999999993</v>
          </cell>
          <cell r="R866">
            <v>1078.9999999999998</v>
          </cell>
          <cell r="S866">
            <v>5633.0000000000073</v>
          </cell>
          <cell r="T866">
            <v>4212.9999999999964</v>
          </cell>
        </row>
        <row r="867">
          <cell r="C867">
            <v>5233.9999999999973</v>
          </cell>
          <cell r="D867">
            <v>174.00000000000006</v>
          </cell>
          <cell r="E867">
            <v>2</v>
          </cell>
          <cell r="F867">
            <v>6198.9999999999982</v>
          </cell>
          <cell r="G867">
            <v>4948.9999999999973</v>
          </cell>
          <cell r="H867">
            <v>12171.000000000007</v>
          </cell>
          <cell r="I867">
            <v>38.999999999999993</v>
          </cell>
          <cell r="J867">
            <v>11732.999999999993</v>
          </cell>
          <cell r="K867">
            <v>2</v>
          </cell>
          <cell r="L867">
            <v>73.000000000000028</v>
          </cell>
          <cell r="M867">
            <v>5</v>
          </cell>
          <cell r="N867">
            <v>89.000000000000014</v>
          </cell>
          <cell r="O867">
            <v>2</v>
          </cell>
          <cell r="P867">
            <v>3</v>
          </cell>
          <cell r="Q867">
            <v>5641.9999999999964</v>
          </cell>
          <cell r="R867">
            <v>153</v>
          </cell>
          <cell r="S867">
            <v>7025.0000000000055</v>
          </cell>
          <cell r="T867">
            <v>2467.0000000000014</v>
          </cell>
        </row>
        <row r="868">
          <cell r="C868">
            <v>396.99999999999989</v>
          </cell>
          <cell r="D868">
            <v>50.000000000000007</v>
          </cell>
          <cell r="E868">
            <v>3</v>
          </cell>
          <cell r="F868">
            <v>728.99999999999989</v>
          </cell>
          <cell r="G868">
            <v>387.99999999999994</v>
          </cell>
          <cell r="H868">
            <v>817.99999999999966</v>
          </cell>
          <cell r="I868">
            <v>7</v>
          </cell>
          <cell r="J868">
            <v>892</v>
          </cell>
          <cell r="L868">
            <v>17</v>
          </cell>
          <cell r="N868">
            <v>20</v>
          </cell>
          <cell r="Q868">
            <v>353.99999999999994</v>
          </cell>
          <cell r="R868">
            <v>1</v>
          </cell>
          <cell r="S868">
            <v>470.00000000000017</v>
          </cell>
          <cell r="T868">
            <v>326.00000000000011</v>
          </cell>
        </row>
        <row r="869">
          <cell r="C869">
            <v>1027.9999999999998</v>
          </cell>
          <cell r="D869">
            <v>58</v>
          </cell>
          <cell r="E869">
            <v>1</v>
          </cell>
          <cell r="F869">
            <v>1369.0000000000002</v>
          </cell>
          <cell r="G869">
            <v>705.00000000000011</v>
          </cell>
          <cell r="H869">
            <v>2455.0000000000005</v>
          </cell>
          <cell r="I869">
            <v>62.999999999999993</v>
          </cell>
          <cell r="J869">
            <v>2503.9999999999995</v>
          </cell>
          <cell r="L869">
            <v>270.99999999999994</v>
          </cell>
          <cell r="M869">
            <v>1</v>
          </cell>
          <cell r="N869">
            <v>193.99999999999994</v>
          </cell>
          <cell r="Q869">
            <v>634.99999999999977</v>
          </cell>
          <cell r="R869">
            <v>54</v>
          </cell>
          <cell r="S869">
            <v>1586.9999999999982</v>
          </cell>
          <cell r="T869">
            <v>2097</v>
          </cell>
        </row>
        <row r="870">
          <cell r="C870">
            <v>4592.9999999999973</v>
          </cell>
          <cell r="D870">
            <v>1286.9999999999998</v>
          </cell>
          <cell r="E870">
            <v>1</v>
          </cell>
          <cell r="F870">
            <v>7184.0000000000109</v>
          </cell>
          <cell r="G870">
            <v>2101.9999999999991</v>
          </cell>
          <cell r="H870">
            <v>14950.999999999998</v>
          </cell>
          <cell r="I870">
            <v>170.00000000000006</v>
          </cell>
          <cell r="J870">
            <v>13922.000000000004</v>
          </cell>
          <cell r="K870">
            <v>29.999999999999996</v>
          </cell>
          <cell r="L870">
            <v>564.99999999999989</v>
          </cell>
          <cell r="M870">
            <v>38</v>
          </cell>
          <cell r="N870">
            <v>835.00000000000034</v>
          </cell>
          <cell r="P870">
            <v>35</v>
          </cell>
          <cell r="Q870">
            <v>2753.0000000000023</v>
          </cell>
          <cell r="R870">
            <v>38</v>
          </cell>
          <cell r="S870">
            <v>24796.000000000018</v>
          </cell>
          <cell r="T870">
            <v>8479.9999999999927</v>
          </cell>
        </row>
        <row r="871">
          <cell r="C871">
            <v>364.99999999999994</v>
          </cell>
          <cell r="D871">
            <v>28</v>
          </cell>
          <cell r="E871">
            <v>24</v>
          </cell>
          <cell r="F871">
            <v>533</v>
          </cell>
          <cell r="G871">
            <v>282.99999999999994</v>
          </cell>
          <cell r="H871">
            <v>1114</v>
          </cell>
          <cell r="I871">
            <v>9</v>
          </cell>
          <cell r="J871">
            <v>1148</v>
          </cell>
          <cell r="K871">
            <v>9</v>
          </cell>
          <cell r="L871">
            <v>27.000000000000004</v>
          </cell>
          <cell r="M871">
            <v>7</v>
          </cell>
          <cell r="N871">
            <v>6</v>
          </cell>
          <cell r="Q871">
            <v>392</v>
          </cell>
          <cell r="R871">
            <v>29</v>
          </cell>
          <cell r="S871">
            <v>833</v>
          </cell>
          <cell r="T871">
            <v>415.99999999999983</v>
          </cell>
        </row>
        <row r="872">
          <cell r="C872">
            <v>495.00000000000017</v>
          </cell>
          <cell r="D872">
            <v>188.99999999999997</v>
          </cell>
          <cell r="E872">
            <v>1</v>
          </cell>
          <cell r="F872">
            <v>1119</v>
          </cell>
          <cell r="G872">
            <v>484</v>
          </cell>
          <cell r="H872">
            <v>2318.0000000000009</v>
          </cell>
          <cell r="I872">
            <v>27</v>
          </cell>
          <cell r="J872">
            <v>2609.9999999999977</v>
          </cell>
          <cell r="K872">
            <v>4</v>
          </cell>
          <cell r="L872">
            <v>220</v>
          </cell>
          <cell r="M872">
            <v>4</v>
          </cell>
          <cell r="N872">
            <v>116</v>
          </cell>
          <cell r="Q872">
            <v>382</v>
          </cell>
          <cell r="R872">
            <v>62.000000000000014</v>
          </cell>
          <cell r="S872">
            <v>1936.9999999999998</v>
          </cell>
          <cell r="T872">
            <v>1270.0000000000005</v>
          </cell>
        </row>
        <row r="875">
          <cell r="C875">
            <v>1152.0000000000002</v>
          </cell>
          <cell r="D875">
            <v>378.00000000000006</v>
          </cell>
          <cell r="E875">
            <v>27</v>
          </cell>
          <cell r="F875">
            <v>2195.9999999999973</v>
          </cell>
          <cell r="G875">
            <v>910.99999999999977</v>
          </cell>
          <cell r="H875">
            <v>4173.9999999999991</v>
          </cell>
          <cell r="I875">
            <v>67</v>
          </cell>
          <cell r="J875">
            <v>5557.9999999999982</v>
          </cell>
          <cell r="K875">
            <v>5</v>
          </cell>
          <cell r="L875">
            <v>411.00000000000006</v>
          </cell>
          <cell r="M875">
            <v>5</v>
          </cell>
          <cell r="N875">
            <v>438.99999999999994</v>
          </cell>
          <cell r="P875">
            <v>1</v>
          </cell>
          <cell r="Q875">
            <v>666.99999999999966</v>
          </cell>
          <cell r="R875">
            <v>113</v>
          </cell>
          <cell r="S875">
            <v>3722.0000000000005</v>
          </cell>
          <cell r="T875">
            <v>2259.9999999999986</v>
          </cell>
        </row>
        <row r="876">
          <cell r="C876">
            <v>14</v>
          </cell>
          <cell r="D876">
            <v>8</v>
          </cell>
          <cell r="F876">
            <v>157</v>
          </cell>
          <cell r="G876">
            <v>7</v>
          </cell>
          <cell r="H876">
            <v>703</v>
          </cell>
          <cell r="I876">
            <v>6</v>
          </cell>
          <cell r="J876">
            <v>759.00000000000023</v>
          </cell>
          <cell r="L876">
            <v>19</v>
          </cell>
          <cell r="N876">
            <v>10</v>
          </cell>
          <cell r="Q876">
            <v>43</v>
          </cell>
          <cell r="S876">
            <v>838.99999999999989</v>
          </cell>
          <cell r="T876">
            <v>118.00000000000006</v>
          </cell>
        </row>
        <row r="878">
          <cell r="C878">
            <v>891</v>
          </cell>
          <cell r="D878">
            <v>12</v>
          </cell>
          <cell r="F878">
            <v>268</v>
          </cell>
          <cell r="G878">
            <v>174</v>
          </cell>
          <cell r="H878">
            <v>1605.9999999999998</v>
          </cell>
          <cell r="I878">
            <v>17</v>
          </cell>
          <cell r="J878">
            <v>1830.0000000000014</v>
          </cell>
          <cell r="K878">
            <v>7</v>
          </cell>
          <cell r="L878">
            <v>46.000000000000007</v>
          </cell>
          <cell r="M878">
            <v>1</v>
          </cell>
          <cell r="N878">
            <v>35.000000000000007</v>
          </cell>
          <cell r="P878">
            <v>8</v>
          </cell>
          <cell r="Q878">
            <v>183</v>
          </cell>
          <cell r="S878">
            <v>1671.9999999999993</v>
          </cell>
          <cell r="T878">
            <v>736.99999999999989</v>
          </cell>
        </row>
        <row r="879">
          <cell r="C879">
            <v>815</v>
          </cell>
          <cell r="D879">
            <v>63</v>
          </cell>
          <cell r="F879">
            <v>189</v>
          </cell>
          <cell r="G879">
            <v>72</v>
          </cell>
          <cell r="H879">
            <v>1825.0000000000007</v>
          </cell>
          <cell r="I879">
            <v>504.00000000000006</v>
          </cell>
          <cell r="J879">
            <v>1964</v>
          </cell>
          <cell r="K879">
            <v>3</v>
          </cell>
          <cell r="L879">
            <v>126</v>
          </cell>
          <cell r="N879">
            <v>65.999999999999986</v>
          </cell>
          <cell r="Q879">
            <v>65</v>
          </cell>
          <cell r="S879">
            <v>2001.0000000000007</v>
          </cell>
          <cell r="T879">
            <v>950.99999999999977</v>
          </cell>
        </row>
        <row r="880">
          <cell r="C880">
            <v>228</v>
          </cell>
          <cell r="D880">
            <v>81.999999999999986</v>
          </cell>
          <cell r="E880">
            <v>1</v>
          </cell>
          <cell r="F880">
            <v>159</v>
          </cell>
          <cell r="G880">
            <v>153</v>
          </cell>
          <cell r="H880">
            <v>1646.0000000000007</v>
          </cell>
          <cell r="I880">
            <v>68.999999999999986</v>
          </cell>
          <cell r="J880">
            <v>1752.0000000000002</v>
          </cell>
          <cell r="K880">
            <v>16</v>
          </cell>
          <cell r="L880">
            <v>110</v>
          </cell>
          <cell r="M880">
            <v>12</v>
          </cell>
          <cell r="N880">
            <v>127.00000000000003</v>
          </cell>
          <cell r="Q880">
            <v>83</v>
          </cell>
          <cell r="R880">
            <v>16</v>
          </cell>
          <cell r="S880">
            <v>688.00000000000034</v>
          </cell>
          <cell r="T880">
            <v>639</v>
          </cell>
        </row>
        <row r="881">
          <cell r="C881">
            <v>829.00000000000011</v>
          </cell>
          <cell r="D881">
            <v>72</v>
          </cell>
          <cell r="E881">
            <v>2</v>
          </cell>
          <cell r="F881">
            <v>665.99999999999966</v>
          </cell>
          <cell r="G881">
            <v>624.99999999999989</v>
          </cell>
          <cell r="H881">
            <v>1556.0000000000002</v>
          </cell>
          <cell r="I881">
            <v>48</v>
          </cell>
          <cell r="J881">
            <v>1641.0000000000007</v>
          </cell>
          <cell r="K881">
            <v>18</v>
          </cell>
          <cell r="L881">
            <v>62.000000000000007</v>
          </cell>
          <cell r="N881">
            <v>159</v>
          </cell>
          <cell r="P881">
            <v>2</v>
          </cell>
          <cell r="Q881">
            <v>401.99999999999994</v>
          </cell>
          <cell r="S881">
            <v>5250.0000000000036</v>
          </cell>
          <cell r="T881">
            <v>1870</v>
          </cell>
        </row>
        <row r="882">
          <cell r="C882">
            <v>433</v>
          </cell>
          <cell r="D882">
            <v>1</v>
          </cell>
          <cell r="E882">
            <v>3</v>
          </cell>
          <cell r="F882">
            <v>347</v>
          </cell>
          <cell r="G882">
            <v>347</v>
          </cell>
          <cell r="H882">
            <v>1342.0000000000002</v>
          </cell>
          <cell r="I882">
            <v>74</v>
          </cell>
          <cell r="J882">
            <v>974.00000000000023</v>
          </cell>
          <cell r="K882">
            <v>4</v>
          </cell>
          <cell r="L882">
            <v>22</v>
          </cell>
          <cell r="N882">
            <v>20</v>
          </cell>
          <cell r="P882">
            <v>1</v>
          </cell>
          <cell r="Q882">
            <v>328</v>
          </cell>
          <cell r="R882">
            <v>34</v>
          </cell>
          <cell r="S882">
            <v>1295.9999999999991</v>
          </cell>
          <cell r="T882">
            <v>974</v>
          </cell>
        </row>
        <row r="883">
          <cell r="C883">
            <v>214</v>
          </cell>
          <cell r="D883">
            <v>60</v>
          </cell>
          <cell r="F883">
            <v>319</v>
          </cell>
          <cell r="G883">
            <v>152.00000000000003</v>
          </cell>
          <cell r="H883">
            <v>851.99999999999989</v>
          </cell>
          <cell r="I883">
            <v>216</v>
          </cell>
          <cell r="J883">
            <v>1263</v>
          </cell>
          <cell r="K883">
            <v>28</v>
          </cell>
          <cell r="L883">
            <v>202.99999999999997</v>
          </cell>
          <cell r="M883">
            <v>4</v>
          </cell>
          <cell r="N883">
            <v>76.000000000000014</v>
          </cell>
          <cell r="P883">
            <v>2</v>
          </cell>
          <cell r="Q883">
            <v>545.00000000000011</v>
          </cell>
          <cell r="R883">
            <v>526</v>
          </cell>
          <cell r="S883">
            <v>1230.0000000000005</v>
          </cell>
          <cell r="T883">
            <v>488.99999999999994</v>
          </cell>
        </row>
        <row r="884">
          <cell r="C884">
            <v>2</v>
          </cell>
          <cell r="D884">
            <v>4</v>
          </cell>
          <cell r="E884">
            <v>1</v>
          </cell>
          <cell r="F884">
            <v>6</v>
          </cell>
          <cell r="G884">
            <v>4</v>
          </cell>
          <cell r="H884">
            <v>520</v>
          </cell>
          <cell r="I884">
            <v>11</v>
          </cell>
          <cell r="J884">
            <v>334.00000000000006</v>
          </cell>
          <cell r="L884">
            <v>8</v>
          </cell>
          <cell r="N884">
            <v>8</v>
          </cell>
          <cell r="Q884">
            <v>157</v>
          </cell>
          <cell r="R884">
            <v>5</v>
          </cell>
          <cell r="S884">
            <v>58</v>
          </cell>
          <cell r="T884">
            <v>189</v>
          </cell>
        </row>
        <row r="885">
          <cell r="C885">
            <v>417</v>
          </cell>
          <cell r="D885">
            <v>72</v>
          </cell>
          <cell r="F885">
            <v>363.99999999999994</v>
          </cell>
          <cell r="G885">
            <v>265.99999999999994</v>
          </cell>
          <cell r="H885">
            <v>1066.9999999999989</v>
          </cell>
          <cell r="I885">
            <v>30</v>
          </cell>
          <cell r="J885">
            <v>1273.0000000000002</v>
          </cell>
          <cell r="L885">
            <v>117.00000000000003</v>
          </cell>
          <cell r="N885">
            <v>92</v>
          </cell>
          <cell r="Q885">
            <v>195.00000000000003</v>
          </cell>
          <cell r="R885">
            <v>159.00000000000003</v>
          </cell>
          <cell r="S885">
            <v>1425.9999999999995</v>
          </cell>
          <cell r="T885">
            <v>713.00000000000011</v>
          </cell>
        </row>
        <row r="886">
          <cell r="C886">
            <v>67</v>
          </cell>
          <cell r="D886">
            <v>7</v>
          </cell>
          <cell r="F886">
            <v>25</v>
          </cell>
          <cell r="G886">
            <v>6</v>
          </cell>
          <cell r="H886">
            <v>163.99999999999994</v>
          </cell>
          <cell r="I886">
            <v>5</v>
          </cell>
          <cell r="J886">
            <v>149</v>
          </cell>
          <cell r="L886">
            <v>1</v>
          </cell>
          <cell r="M886">
            <v>8</v>
          </cell>
          <cell r="N886">
            <v>2</v>
          </cell>
          <cell r="Q886">
            <v>56</v>
          </cell>
          <cell r="R886">
            <v>1</v>
          </cell>
          <cell r="S886">
            <v>25</v>
          </cell>
          <cell r="T886">
            <v>200</v>
          </cell>
        </row>
        <row r="887">
          <cell r="C887">
            <v>516.99999999999989</v>
          </cell>
          <cell r="D887">
            <v>409.00000000000006</v>
          </cell>
          <cell r="E887">
            <v>61</v>
          </cell>
          <cell r="F887">
            <v>143</v>
          </cell>
          <cell r="G887">
            <v>101</v>
          </cell>
          <cell r="H887">
            <v>1517.9999999999998</v>
          </cell>
          <cell r="I887">
            <v>202.99999999999997</v>
          </cell>
          <cell r="J887">
            <v>1658.0000000000007</v>
          </cell>
          <cell r="K887">
            <v>50.999999999999993</v>
          </cell>
          <cell r="L887">
            <v>59.999999999999993</v>
          </cell>
          <cell r="M887">
            <v>13.000000000000002</v>
          </cell>
          <cell r="N887">
            <v>50</v>
          </cell>
          <cell r="O887">
            <v>4</v>
          </cell>
          <cell r="P887">
            <v>1</v>
          </cell>
          <cell r="Q887">
            <v>380.99999999999994</v>
          </cell>
          <cell r="R887">
            <v>108.99999999999999</v>
          </cell>
          <cell r="S887">
            <v>2890.0000000000005</v>
          </cell>
          <cell r="T887">
            <v>1578.9999999999998</v>
          </cell>
        </row>
        <row r="888">
          <cell r="C888">
            <v>1012</v>
          </cell>
          <cell r="D888">
            <v>170</v>
          </cell>
          <cell r="E888">
            <v>4</v>
          </cell>
          <cell r="F888">
            <v>1084.0000000000002</v>
          </cell>
          <cell r="G888">
            <v>906.00000000000023</v>
          </cell>
          <cell r="H888">
            <v>2715.9999999999995</v>
          </cell>
          <cell r="I888">
            <v>23</v>
          </cell>
          <cell r="J888">
            <v>3414.0000000000014</v>
          </cell>
          <cell r="K888">
            <v>3</v>
          </cell>
          <cell r="L888">
            <v>91</v>
          </cell>
          <cell r="N888">
            <v>103.99999999999997</v>
          </cell>
          <cell r="Q888">
            <v>60</v>
          </cell>
          <cell r="R888">
            <v>10</v>
          </cell>
          <cell r="S888">
            <v>3603.0000000000009</v>
          </cell>
          <cell r="T888">
            <v>1883.0000000000011</v>
          </cell>
        </row>
        <row r="889">
          <cell r="C889">
            <v>305.99999999999994</v>
          </cell>
          <cell r="D889">
            <v>2</v>
          </cell>
          <cell r="F889">
            <v>280</v>
          </cell>
          <cell r="G889">
            <v>88</v>
          </cell>
          <cell r="H889">
            <v>409.00000000000006</v>
          </cell>
          <cell r="I889">
            <v>54</v>
          </cell>
          <cell r="J889">
            <v>419.99999999999989</v>
          </cell>
          <cell r="K889">
            <v>5</v>
          </cell>
          <cell r="L889">
            <v>49</v>
          </cell>
          <cell r="N889">
            <v>42</v>
          </cell>
          <cell r="Q889">
            <v>46</v>
          </cell>
          <cell r="R889">
            <v>48</v>
          </cell>
          <cell r="S889">
            <v>452.00000000000011</v>
          </cell>
          <cell r="T889">
            <v>431.00000000000006</v>
          </cell>
        </row>
        <row r="890">
          <cell r="C890">
            <v>1102.9999999999998</v>
          </cell>
          <cell r="D890">
            <v>356</v>
          </cell>
          <cell r="E890">
            <v>7</v>
          </cell>
          <cell r="F890">
            <v>1212.9999999999993</v>
          </cell>
          <cell r="G890">
            <v>793</v>
          </cell>
          <cell r="H890">
            <v>3058.9999999999982</v>
          </cell>
          <cell r="I890">
            <v>120.00000000000003</v>
          </cell>
          <cell r="J890">
            <v>3635.9999999999986</v>
          </cell>
          <cell r="K890">
            <v>60.000000000000007</v>
          </cell>
          <cell r="L890">
            <v>133.00000000000006</v>
          </cell>
          <cell r="M890">
            <v>5</v>
          </cell>
          <cell r="N890">
            <v>163</v>
          </cell>
          <cell r="P890">
            <v>1</v>
          </cell>
          <cell r="Q890">
            <v>475.99999999999989</v>
          </cell>
          <cell r="R890">
            <v>56</v>
          </cell>
          <cell r="S890">
            <v>5626.9999999999991</v>
          </cell>
          <cell r="T890">
            <v>2771.0000000000018</v>
          </cell>
        </row>
        <row r="891">
          <cell r="C891">
            <v>210</v>
          </cell>
          <cell r="F891">
            <v>211</v>
          </cell>
          <cell r="G891">
            <v>211</v>
          </cell>
          <cell r="H891">
            <v>512</v>
          </cell>
          <cell r="J891">
            <v>497</v>
          </cell>
          <cell r="L891">
            <v>81</v>
          </cell>
          <cell r="M891">
            <v>19</v>
          </cell>
          <cell r="N891">
            <v>83</v>
          </cell>
          <cell r="Q891">
            <v>244</v>
          </cell>
          <cell r="R891">
            <v>87</v>
          </cell>
          <cell r="S891">
            <v>1294</v>
          </cell>
          <cell r="T891">
            <v>884</v>
          </cell>
        </row>
        <row r="892">
          <cell r="C892">
            <v>204.00000000000003</v>
          </cell>
          <cell r="D892">
            <v>28</v>
          </cell>
          <cell r="E892">
            <v>4</v>
          </cell>
          <cell r="F892">
            <v>165</v>
          </cell>
          <cell r="G892">
            <v>164</v>
          </cell>
          <cell r="H892">
            <v>456</v>
          </cell>
          <cell r="I892">
            <v>67</v>
          </cell>
          <cell r="J892">
            <v>293.00000000000006</v>
          </cell>
          <cell r="L892">
            <v>9.9999999999999982</v>
          </cell>
          <cell r="M892">
            <v>1</v>
          </cell>
          <cell r="N892">
            <v>24</v>
          </cell>
          <cell r="Q892">
            <v>141</v>
          </cell>
          <cell r="R892">
            <v>10</v>
          </cell>
          <cell r="S892">
            <v>485.99999999999989</v>
          </cell>
          <cell r="T892">
            <v>343.00000000000011</v>
          </cell>
        </row>
        <row r="893">
          <cell r="C893">
            <v>642.00000000000011</v>
          </cell>
          <cell r="D893">
            <v>81</v>
          </cell>
          <cell r="F893">
            <v>379.00000000000006</v>
          </cell>
          <cell r="G893">
            <v>305</v>
          </cell>
          <cell r="H893">
            <v>1337</v>
          </cell>
          <cell r="I893">
            <v>11</v>
          </cell>
          <cell r="J893">
            <v>1486.0000000000007</v>
          </cell>
          <cell r="K893">
            <v>3</v>
          </cell>
          <cell r="L893">
            <v>102.99999999999999</v>
          </cell>
          <cell r="N893">
            <v>179</v>
          </cell>
          <cell r="Q893">
            <v>169.00000000000003</v>
          </cell>
          <cell r="R893">
            <v>60</v>
          </cell>
          <cell r="S893">
            <v>2689.0000000000005</v>
          </cell>
          <cell r="T893">
            <v>805.99999999999989</v>
          </cell>
        </row>
        <row r="894">
          <cell r="C894">
            <v>381.99999999999994</v>
          </cell>
          <cell r="D894">
            <v>7</v>
          </cell>
          <cell r="E894">
            <v>20</v>
          </cell>
          <cell r="F894">
            <v>751</v>
          </cell>
          <cell r="G894">
            <v>133</v>
          </cell>
          <cell r="H894">
            <v>934</v>
          </cell>
          <cell r="J894">
            <v>1149.9999999999998</v>
          </cell>
          <cell r="K894">
            <v>5</v>
          </cell>
          <cell r="L894">
            <v>15</v>
          </cell>
          <cell r="M894">
            <v>1</v>
          </cell>
          <cell r="N894">
            <v>38</v>
          </cell>
          <cell r="O894">
            <v>13</v>
          </cell>
          <cell r="P894">
            <v>42</v>
          </cell>
          <cell r="Q894">
            <v>3742.9999999999995</v>
          </cell>
          <cell r="R894">
            <v>14.999999999999998</v>
          </cell>
          <cell r="S894">
            <v>1914.0000000000002</v>
          </cell>
          <cell r="T894">
            <v>2963.9999999999995</v>
          </cell>
        </row>
        <row r="895">
          <cell r="C895">
            <v>61.999999999999993</v>
          </cell>
          <cell r="D895">
            <v>11</v>
          </cell>
          <cell r="F895">
            <v>14</v>
          </cell>
          <cell r="G895">
            <v>14</v>
          </cell>
          <cell r="H895">
            <v>789</v>
          </cell>
          <cell r="J895">
            <v>853.00000000000011</v>
          </cell>
          <cell r="M895">
            <v>25</v>
          </cell>
          <cell r="Q895">
            <v>15</v>
          </cell>
          <cell r="S895">
            <v>571</v>
          </cell>
          <cell r="T895">
            <v>1044</v>
          </cell>
        </row>
        <row r="896">
          <cell r="C896">
            <v>191</v>
          </cell>
          <cell r="D896">
            <v>13</v>
          </cell>
          <cell r="F896">
            <v>169</v>
          </cell>
          <cell r="G896">
            <v>124.99999999999999</v>
          </cell>
          <cell r="H896">
            <v>13731.999999999996</v>
          </cell>
          <cell r="I896">
            <v>31</v>
          </cell>
          <cell r="J896">
            <v>815.99999999999989</v>
          </cell>
          <cell r="K896">
            <v>5</v>
          </cell>
          <cell r="L896">
            <v>23.000000000000004</v>
          </cell>
          <cell r="N896">
            <v>133.00000000000006</v>
          </cell>
          <cell r="P896">
            <v>2</v>
          </cell>
          <cell r="Q896">
            <v>114</v>
          </cell>
          <cell r="R896">
            <v>3</v>
          </cell>
          <cell r="S896">
            <v>1228.9999999999998</v>
          </cell>
          <cell r="T896">
            <v>630.00000000000011</v>
          </cell>
        </row>
        <row r="897">
          <cell r="C897">
            <v>92.000000000000014</v>
          </cell>
          <cell r="D897">
            <v>13</v>
          </cell>
          <cell r="F897">
            <v>161</v>
          </cell>
          <cell r="G897">
            <v>89</v>
          </cell>
          <cell r="H897">
            <v>228.00000000000006</v>
          </cell>
          <cell r="I897">
            <v>4</v>
          </cell>
          <cell r="J897">
            <v>258</v>
          </cell>
          <cell r="K897">
            <v>4</v>
          </cell>
          <cell r="L897">
            <v>12</v>
          </cell>
          <cell r="N897">
            <v>10</v>
          </cell>
          <cell r="Q897">
            <v>77</v>
          </cell>
          <cell r="S897">
            <v>681.00000000000023</v>
          </cell>
          <cell r="T897">
            <v>415.00000000000017</v>
          </cell>
        </row>
        <row r="898">
          <cell r="C898">
            <v>626.00000000000011</v>
          </cell>
          <cell r="D898">
            <v>24.000000000000007</v>
          </cell>
          <cell r="E898">
            <v>3</v>
          </cell>
          <cell r="F898">
            <v>826</v>
          </cell>
          <cell r="G898">
            <v>676</v>
          </cell>
          <cell r="H898">
            <v>860.00000000000023</v>
          </cell>
          <cell r="I898">
            <v>14</v>
          </cell>
          <cell r="J898">
            <v>1191.9999999999998</v>
          </cell>
          <cell r="K898">
            <v>6</v>
          </cell>
          <cell r="L898">
            <v>23.000000000000004</v>
          </cell>
          <cell r="M898">
            <v>1</v>
          </cell>
          <cell r="N898">
            <v>56.000000000000014</v>
          </cell>
          <cell r="P898">
            <v>1</v>
          </cell>
          <cell r="Q898">
            <v>350</v>
          </cell>
          <cell r="R898">
            <v>232</v>
          </cell>
          <cell r="S898">
            <v>1082.0000000000014</v>
          </cell>
          <cell r="T898">
            <v>1294.0000000000002</v>
          </cell>
        </row>
        <row r="905">
          <cell r="C905">
            <v>57066.999999999905</v>
          </cell>
          <cell r="D905">
            <v>22054.999999999996</v>
          </cell>
          <cell r="E905">
            <v>719.00000000000011</v>
          </cell>
          <cell r="F905">
            <v>63963.000000000022</v>
          </cell>
          <cell r="G905">
            <v>33572.999999999942</v>
          </cell>
          <cell r="H905">
            <v>154011.00000000026</v>
          </cell>
          <cell r="I905">
            <v>10176.999999999989</v>
          </cell>
          <cell r="J905">
            <v>150522.00000000044</v>
          </cell>
          <cell r="K905">
            <v>984.99999999999932</v>
          </cell>
          <cell r="L905">
            <v>5434.0000000000091</v>
          </cell>
          <cell r="M905">
            <v>701.00000000000034</v>
          </cell>
          <cell r="N905">
            <v>6028.0000000000082</v>
          </cell>
          <cell r="O905">
            <v>45.999999999999993</v>
          </cell>
          <cell r="P905">
            <v>167</v>
          </cell>
          <cell r="Q905">
            <v>48921.999999999993</v>
          </cell>
          <cell r="R905">
            <v>5814.0000000000009</v>
          </cell>
          <cell r="S905">
            <v>149992.00000000047</v>
          </cell>
          <cell r="T905">
            <v>101342.99999999977</v>
          </cell>
        </row>
        <row r="907">
          <cell r="C907">
            <v>5873.9999999999955</v>
          </cell>
          <cell r="D907">
            <v>785.00000000000011</v>
          </cell>
          <cell r="E907">
            <v>106</v>
          </cell>
          <cell r="F907">
            <v>4517.9999999999973</v>
          </cell>
          <cell r="G907">
            <v>4291.9999999999991</v>
          </cell>
          <cell r="H907">
            <v>13440.000000000011</v>
          </cell>
          <cell r="I907">
            <v>1128.9999999999998</v>
          </cell>
          <cell r="J907">
            <v>18190.999999999978</v>
          </cell>
          <cell r="K907">
            <v>292.99999999999994</v>
          </cell>
          <cell r="L907">
            <v>1137.0000000000009</v>
          </cell>
          <cell r="M907">
            <v>116</v>
          </cell>
          <cell r="N907">
            <v>1336.0000000000007</v>
          </cell>
          <cell r="O907">
            <v>2</v>
          </cell>
          <cell r="P907">
            <v>60</v>
          </cell>
          <cell r="Q907">
            <v>8296.0000000000073</v>
          </cell>
          <cell r="R907">
            <v>161.99999999999997</v>
          </cell>
          <cell r="S907">
            <v>23795.999999999924</v>
          </cell>
          <cell r="T907">
            <v>9872.9999999999927</v>
          </cell>
        </row>
        <row r="908">
          <cell r="C908">
            <v>977.99999999999989</v>
          </cell>
          <cell r="D908">
            <v>166.00000000000006</v>
          </cell>
          <cell r="E908">
            <v>3</v>
          </cell>
          <cell r="F908">
            <v>2706.0000000000005</v>
          </cell>
          <cell r="G908">
            <v>663.99999999999989</v>
          </cell>
          <cell r="H908">
            <v>3133.9999999999991</v>
          </cell>
          <cell r="I908">
            <v>160</v>
          </cell>
          <cell r="J908">
            <v>3186</v>
          </cell>
          <cell r="L908">
            <v>20</v>
          </cell>
          <cell r="N908">
            <v>14</v>
          </cell>
          <cell r="P908">
            <v>1</v>
          </cell>
          <cell r="Q908">
            <v>585.00000000000023</v>
          </cell>
          <cell r="R908">
            <v>27.000000000000004</v>
          </cell>
          <cell r="S908">
            <v>1165.9999999999993</v>
          </cell>
          <cell r="T908">
            <v>862.00000000000011</v>
          </cell>
        </row>
        <row r="909">
          <cell r="C909">
            <v>1850</v>
          </cell>
          <cell r="D909">
            <v>454.99999999999983</v>
          </cell>
          <cell r="E909">
            <v>71</v>
          </cell>
          <cell r="F909">
            <v>1265.9999999999998</v>
          </cell>
          <cell r="G909">
            <v>273</v>
          </cell>
          <cell r="H909">
            <v>6267.9999999999882</v>
          </cell>
          <cell r="I909">
            <v>1184</v>
          </cell>
          <cell r="J909">
            <v>6532.9999999999873</v>
          </cell>
          <cell r="K909">
            <v>9</v>
          </cell>
          <cell r="L909">
            <v>322.00000000000006</v>
          </cell>
          <cell r="M909">
            <v>77</v>
          </cell>
          <cell r="N909">
            <v>438.99999999999994</v>
          </cell>
          <cell r="O909">
            <v>4</v>
          </cell>
          <cell r="P909">
            <v>24</v>
          </cell>
          <cell r="Q909">
            <v>1212.9999999999995</v>
          </cell>
          <cell r="R909">
            <v>122.00000000000001</v>
          </cell>
          <cell r="S909">
            <v>16472.000000000011</v>
          </cell>
          <cell r="T909">
            <v>6002.0000000000064</v>
          </cell>
        </row>
        <row r="910">
          <cell r="C910">
            <v>115.00000000000001</v>
          </cell>
          <cell r="D910">
            <v>84</v>
          </cell>
          <cell r="F910">
            <v>16</v>
          </cell>
          <cell r="G910">
            <v>13</v>
          </cell>
          <cell r="H910">
            <v>183</v>
          </cell>
          <cell r="I910">
            <v>112</v>
          </cell>
          <cell r="J910">
            <v>259.99999999999994</v>
          </cell>
          <cell r="L910">
            <v>3</v>
          </cell>
          <cell r="M910">
            <v>35</v>
          </cell>
          <cell r="N910">
            <v>1</v>
          </cell>
          <cell r="Q910">
            <v>289</v>
          </cell>
          <cell r="S910">
            <v>496</v>
          </cell>
          <cell r="T910">
            <v>439.00000000000006</v>
          </cell>
        </row>
        <row r="911">
          <cell r="C911">
            <v>1267.0000000000002</v>
          </cell>
          <cell r="D911">
            <v>1088.0000000000002</v>
          </cell>
          <cell r="E911">
            <v>4</v>
          </cell>
          <cell r="F911">
            <v>1074.0000000000002</v>
          </cell>
          <cell r="G911">
            <v>959.99999999999989</v>
          </cell>
          <cell r="H911">
            <v>3595.9999999999991</v>
          </cell>
          <cell r="I911">
            <v>113.00000000000001</v>
          </cell>
          <cell r="J911">
            <v>3780</v>
          </cell>
          <cell r="K911">
            <v>2</v>
          </cell>
          <cell r="L911">
            <v>6</v>
          </cell>
          <cell r="N911">
            <v>415</v>
          </cell>
          <cell r="O911">
            <v>1</v>
          </cell>
          <cell r="P911">
            <v>31</v>
          </cell>
          <cell r="Q911">
            <v>567</v>
          </cell>
          <cell r="R911">
            <v>23</v>
          </cell>
          <cell r="S911">
            <v>950.00000000000068</v>
          </cell>
          <cell r="T911">
            <v>1304.0000000000005</v>
          </cell>
        </row>
        <row r="912">
          <cell r="C912">
            <v>1996.0000000000023</v>
          </cell>
          <cell r="D912">
            <v>291</v>
          </cell>
          <cell r="E912">
            <v>9</v>
          </cell>
          <cell r="F912">
            <v>1925.0000000000025</v>
          </cell>
          <cell r="G912">
            <v>1297.0000000000002</v>
          </cell>
          <cell r="H912">
            <v>3901.0000000000077</v>
          </cell>
          <cell r="I912">
            <v>255.00000000000009</v>
          </cell>
          <cell r="J912">
            <v>4763.0000000000073</v>
          </cell>
          <cell r="K912">
            <v>4</v>
          </cell>
          <cell r="L912">
            <v>447.00000000000051</v>
          </cell>
          <cell r="M912">
            <v>51</v>
          </cell>
          <cell r="N912">
            <v>127.99999999999994</v>
          </cell>
          <cell r="O912">
            <v>8</v>
          </cell>
          <cell r="P912">
            <v>3</v>
          </cell>
          <cell r="Q912">
            <v>1660.0000000000016</v>
          </cell>
          <cell r="R912">
            <v>80.000000000000014</v>
          </cell>
          <cell r="S912">
            <v>3676.0000000000014</v>
          </cell>
          <cell r="T912">
            <v>2223.9999999999986</v>
          </cell>
        </row>
        <row r="913">
          <cell r="C913">
            <v>314.99999999999994</v>
          </cell>
          <cell r="D913">
            <v>173</v>
          </cell>
          <cell r="F913">
            <v>1166.0000000000002</v>
          </cell>
          <cell r="G913">
            <v>116</v>
          </cell>
          <cell r="H913">
            <v>2663.0000000000009</v>
          </cell>
          <cell r="I913">
            <v>182</v>
          </cell>
          <cell r="J913">
            <v>2639.9999999999995</v>
          </cell>
          <cell r="L913">
            <v>38</v>
          </cell>
          <cell r="N913">
            <v>301.00000000000011</v>
          </cell>
          <cell r="O913">
            <v>1</v>
          </cell>
          <cell r="P913">
            <v>1</v>
          </cell>
          <cell r="Q913">
            <v>883.99999999999989</v>
          </cell>
          <cell r="R913">
            <v>41.999999999999993</v>
          </cell>
          <cell r="S913">
            <v>1669</v>
          </cell>
          <cell r="T913">
            <v>1105.9999999999995</v>
          </cell>
        </row>
        <row r="914">
          <cell r="C914">
            <v>2050</v>
          </cell>
          <cell r="D914">
            <v>546</v>
          </cell>
          <cell r="E914">
            <v>1</v>
          </cell>
          <cell r="F914">
            <v>2702.0000000000059</v>
          </cell>
          <cell r="G914">
            <v>1757.9999999999984</v>
          </cell>
          <cell r="H914">
            <v>5348.9999999999955</v>
          </cell>
          <cell r="I914">
            <v>654.00000000000011</v>
          </cell>
          <cell r="J914">
            <v>5513.9999999999945</v>
          </cell>
          <cell r="L914">
            <v>2</v>
          </cell>
          <cell r="N914">
            <v>2</v>
          </cell>
          <cell r="O914">
            <v>3</v>
          </cell>
          <cell r="P914">
            <v>4</v>
          </cell>
          <cell r="Q914">
            <v>3633.9999999999968</v>
          </cell>
          <cell r="R914">
            <v>37</v>
          </cell>
          <cell r="S914">
            <v>3183.0000000000005</v>
          </cell>
          <cell r="T914">
            <v>5559.9999999999918</v>
          </cell>
        </row>
        <row r="915">
          <cell r="C915">
            <v>151.00000000000003</v>
          </cell>
          <cell r="D915">
            <v>86</v>
          </cell>
          <cell r="F915">
            <v>32.999999999999993</v>
          </cell>
          <cell r="G915">
            <v>28</v>
          </cell>
          <cell r="H915">
            <v>308.00000000000011</v>
          </cell>
          <cell r="I915">
            <v>153</v>
          </cell>
          <cell r="J915">
            <v>471</v>
          </cell>
          <cell r="L915">
            <v>45.999999999999993</v>
          </cell>
          <cell r="N915">
            <v>2</v>
          </cell>
          <cell r="Q915">
            <v>334</v>
          </cell>
          <cell r="S915">
            <v>526</v>
          </cell>
          <cell r="T915">
            <v>656.00000000000057</v>
          </cell>
        </row>
        <row r="916">
          <cell r="C916">
            <v>1292.0000000000011</v>
          </cell>
          <cell r="D916">
            <v>827.00000000000011</v>
          </cell>
          <cell r="E916">
            <v>37</v>
          </cell>
          <cell r="F916">
            <v>4600.9999999999964</v>
          </cell>
          <cell r="G916">
            <v>664</v>
          </cell>
          <cell r="H916">
            <v>6126.9999999999982</v>
          </cell>
          <cell r="I916">
            <v>296.99999999999989</v>
          </cell>
          <cell r="J916">
            <v>6210.0000000000045</v>
          </cell>
          <cell r="K916">
            <v>6</v>
          </cell>
          <cell r="L916">
            <v>33.000000000000007</v>
          </cell>
          <cell r="M916">
            <v>4</v>
          </cell>
          <cell r="N916">
            <v>9</v>
          </cell>
          <cell r="P916">
            <v>6</v>
          </cell>
          <cell r="Q916">
            <v>1078.9999999999998</v>
          </cell>
          <cell r="R916">
            <v>140.99999999999997</v>
          </cell>
          <cell r="S916">
            <v>14635.000000000018</v>
          </cell>
          <cell r="T916">
            <v>13342.000000000009</v>
          </cell>
        </row>
        <row r="917">
          <cell r="C917">
            <v>20702.999999999993</v>
          </cell>
          <cell r="D917">
            <v>9129.9999999999909</v>
          </cell>
          <cell r="E917">
            <v>65.000000000000014</v>
          </cell>
          <cell r="F917">
            <v>19199.000000000015</v>
          </cell>
          <cell r="G917">
            <v>11251.000000000007</v>
          </cell>
          <cell r="H917">
            <v>46490.000000000007</v>
          </cell>
          <cell r="I917">
            <v>3138.0000000000014</v>
          </cell>
          <cell r="J917">
            <v>46903.999999999971</v>
          </cell>
          <cell r="K917">
            <v>237.00000000000003</v>
          </cell>
          <cell r="L917">
            <v>1567.0000000000005</v>
          </cell>
          <cell r="M917">
            <v>82</v>
          </cell>
          <cell r="N917">
            <v>1660.9999999999993</v>
          </cell>
          <cell r="O917">
            <v>9</v>
          </cell>
          <cell r="P917">
            <v>17</v>
          </cell>
          <cell r="Q917">
            <v>15847.999999999998</v>
          </cell>
          <cell r="R917">
            <v>3221.0000000000009</v>
          </cell>
          <cell r="S917">
            <v>37190.000000000065</v>
          </cell>
          <cell r="T917">
            <v>22113</v>
          </cell>
        </row>
        <row r="918">
          <cell r="C918">
            <v>688.00000000000011</v>
          </cell>
          <cell r="D918">
            <v>293.99999999999994</v>
          </cell>
          <cell r="E918">
            <v>1</v>
          </cell>
          <cell r="F918">
            <v>620</v>
          </cell>
          <cell r="G918">
            <v>198.00000000000006</v>
          </cell>
          <cell r="H918">
            <v>1140.9999999999995</v>
          </cell>
          <cell r="I918">
            <v>104</v>
          </cell>
          <cell r="J918">
            <v>1268.0000000000002</v>
          </cell>
          <cell r="L918">
            <v>1</v>
          </cell>
          <cell r="N918">
            <v>11</v>
          </cell>
          <cell r="Q918">
            <v>581</v>
          </cell>
          <cell r="R918">
            <v>7</v>
          </cell>
          <cell r="S918">
            <v>1389.9999999999989</v>
          </cell>
          <cell r="T918">
            <v>477</v>
          </cell>
        </row>
        <row r="919">
          <cell r="C919">
            <v>10702.000000000018</v>
          </cell>
          <cell r="D919">
            <v>2154.9999999999991</v>
          </cell>
          <cell r="E919">
            <v>304.99999999999994</v>
          </cell>
          <cell r="F919">
            <v>7426.9999999999955</v>
          </cell>
          <cell r="G919">
            <v>6109.9999999999982</v>
          </cell>
          <cell r="H919">
            <v>37183.999999999978</v>
          </cell>
          <cell r="I919">
            <v>1317</v>
          </cell>
          <cell r="J919">
            <v>24480.999999999971</v>
          </cell>
          <cell r="K919">
            <v>413</v>
          </cell>
          <cell r="L919">
            <v>157</v>
          </cell>
          <cell r="M919">
            <v>303.00000000000006</v>
          </cell>
          <cell r="N919">
            <v>521</v>
          </cell>
          <cell r="O919">
            <v>1</v>
          </cell>
          <cell r="P919">
            <v>12</v>
          </cell>
          <cell r="Q919">
            <v>8772.0000000000091</v>
          </cell>
          <cell r="R919">
            <v>900.00000000000034</v>
          </cell>
          <cell r="S919">
            <v>23674.000000000076</v>
          </cell>
          <cell r="T919">
            <v>15729.999999999938</v>
          </cell>
        </row>
        <row r="920">
          <cell r="C920">
            <v>4669.9999999999964</v>
          </cell>
          <cell r="D920">
            <v>4429.0000000000009</v>
          </cell>
          <cell r="F920">
            <v>6481.0000000000045</v>
          </cell>
          <cell r="G920">
            <v>4151</v>
          </cell>
          <cell r="H920">
            <v>7958.9999999999991</v>
          </cell>
          <cell r="I920">
            <v>325.99999999999989</v>
          </cell>
          <cell r="J920">
            <v>8637.0000000000055</v>
          </cell>
          <cell r="K920">
            <v>13</v>
          </cell>
          <cell r="L920">
            <v>970.99999999999977</v>
          </cell>
          <cell r="N920">
            <v>368.99999999999994</v>
          </cell>
          <cell r="P920">
            <v>4</v>
          </cell>
          <cell r="Q920">
            <v>996</v>
          </cell>
          <cell r="R920">
            <v>13</v>
          </cell>
          <cell r="S920">
            <v>2493.0000000000009</v>
          </cell>
          <cell r="T920">
            <v>2637.0000000000005</v>
          </cell>
        </row>
        <row r="921">
          <cell r="C921">
            <v>2827.0000000000009</v>
          </cell>
          <cell r="D921">
            <v>974.99999999999955</v>
          </cell>
          <cell r="E921">
            <v>34</v>
          </cell>
          <cell r="F921">
            <v>9319.0000000000036</v>
          </cell>
          <cell r="G921">
            <v>1106.0000000000002</v>
          </cell>
          <cell r="H921">
            <v>12817.999999999996</v>
          </cell>
          <cell r="I921">
            <v>488.00000000000006</v>
          </cell>
          <cell r="J921">
            <v>13270.000000000031</v>
          </cell>
          <cell r="L921">
            <v>341</v>
          </cell>
          <cell r="N921">
            <v>630.00000000000023</v>
          </cell>
          <cell r="O921">
            <v>12</v>
          </cell>
          <cell r="P921">
            <v>1</v>
          </cell>
          <cell r="Q921">
            <v>2353.9999999999964</v>
          </cell>
          <cell r="R921">
            <v>782</v>
          </cell>
          <cell r="S921">
            <v>5589.9999999999964</v>
          </cell>
          <cell r="T921">
            <v>6585.9999999999945</v>
          </cell>
        </row>
        <row r="922">
          <cell r="C922">
            <v>515</v>
          </cell>
          <cell r="D922">
            <v>228.00000000000003</v>
          </cell>
          <cell r="E922">
            <v>70</v>
          </cell>
          <cell r="F922">
            <v>310.00000000000006</v>
          </cell>
          <cell r="G922">
            <v>253.99999999999994</v>
          </cell>
          <cell r="H922">
            <v>758.99999999999977</v>
          </cell>
          <cell r="I922">
            <v>119</v>
          </cell>
          <cell r="J922">
            <v>922</v>
          </cell>
          <cell r="L922">
            <v>14</v>
          </cell>
          <cell r="M922">
            <v>28</v>
          </cell>
          <cell r="N922">
            <v>32</v>
          </cell>
          <cell r="O922">
            <v>2</v>
          </cell>
          <cell r="Q922">
            <v>473.00000000000011</v>
          </cell>
          <cell r="R922">
            <v>17</v>
          </cell>
          <cell r="S922">
            <v>8158.0000000000127</v>
          </cell>
          <cell r="T922">
            <v>7267.0000000000036</v>
          </cell>
        </row>
        <row r="923">
          <cell r="C923">
            <v>256.00000000000006</v>
          </cell>
          <cell r="D923">
            <v>140</v>
          </cell>
          <cell r="F923">
            <v>114</v>
          </cell>
          <cell r="G923">
            <v>74.999999999999986</v>
          </cell>
          <cell r="H923">
            <v>570.00000000000023</v>
          </cell>
          <cell r="I923">
            <v>128</v>
          </cell>
          <cell r="J923">
            <v>626.00000000000045</v>
          </cell>
          <cell r="K923">
            <v>1</v>
          </cell>
          <cell r="L923">
            <v>13</v>
          </cell>
          <cell r="N923">
            <v>2</v>
          </cell>
          <cell r="Q923">
            <v>379</v>
          </cell>
          <cell r="R923">
            <v>7</v>
          </cell>
          <cell r="S923">
            <v>1782.0000000000002</v>
          </cell>
          <cell r="T923">
            <v>1675.9999999999993</v>
          </cell>
        </row>
        <row r="924">
          <cell r="C924">
            <v>817.99999999999966</v>
          </cell>
          <cell r="D924">
            <v>203.00000000000003</v>
          </cell>
          <cell r="E924">
            <v>13</v>
          </cell>
          <cell r="F924">
            <v>486</v>
          </cell>
          <cell r="G924">
            <v>363</v>
          </cell>
          <cell r="H924">
            <v>2120.9999999999991</v>
          </cell>
          <cell r="I924">
            <v>318</v>
          </cell>
          <cell r="J924">
            <v>2866.0000000000014</v>
          </cell>
          <cell r="K924">
            <v>7</v>
          </cell>
          <cell r="L924">
            <v>316</v>
          </cell>
          <cell r="M924">
            <v>5</v>
          </cell>
          <cell r="N924">
            <v>155</v>
          </cell>
          <cell r="O924">
            <v>3</v>
          </cell>
          <cell r="P924">
            <v>3</v>
          </cell>
          <cell r="Q924">
            <v>977.99999999999977</v>
          </cell>
          <cell r="R924">
            <v>233</v>
          </cell>
          <cell r="S924">
            <v>3146.0000000000009</v>
          </cell>
          <cell r="T924">
            <v>3489.0000000000082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C4">
            <v>22498.999999999982</v>
          </cell>
          <cell r="D4">
            <v>66622.000000000015</v>
          </cell>
          <cell r="E4">
            <v>5696.0000000000127</v>
          </cell>
          <cell r="F4">
            <v>42746.000000000349</v>
          </cell>
          <cell r="G4">
            <v>18180.000000000171</v>
          </cell>
          <cell r="H4">
            <v>1969547.0000000054</v>
          </cell>
          <cell r="I4">
            <v>11755.000000000067</v>
          </cell>
          <cell r="J4">
            <v>563070.99999999825</v>
          </cell>
          <cell r="K4">
            <v>1394721.0000000016</v>
          </cell>
        </row>
        <row r="5">
          <cell r="C5">
            <v>269.00000000000006</v>
          </cell>
          <cell r="D5">
            <v>1368.9999999999993</v>
          </cell>
          <cell r="E5">
            <v>82.000000000000028</v>
          </cell>
          <cell r="F5">
            <v>841.99999999999966</v>
          </cell>
          <cell r="G5">
            <v>445.00000000000023</v>
          </cell>
          <cell r="H5">
            <v>46719.000000000051</v>
          </cell>
          <cell r="I5">
            <v>195.00000000000014</v>
          </cell>
          <cell r="J5">
            <v>11362.000000000018</v>
          </cell>
          <cell r="K5">
            <v>35161.999999999964</v>
          </cell>
        </row>
        <row r="6">
          <cell r="C6">
            <v>101.00000000000004</v>
          </cell>
          <cell r="D6">
            <v>449.00000000000011</v>
          </cell>
          <cell r="E6">
            <v>25.999999999999993</v>
          </cell>
          <cell r="F6">
            <v>240.99999999999991</v>
          </cell>
          <cell r="G6">
            <v>182</v>
          </cell>
          <cell r="H6">
            <v>20979.000000000007</v>
          </cell>
          <cell r="I6">
            <v>60.000000000000014</v>
          </cell>
          <cell r="J6">
            <v>3393</v>
          </cell>
          <cell r="K6">
            <v>17526</v>
          </cell>
        </row>
        <row r="7">
          <cell r="C7">
            <v>29.000000000000004</v>
          </cell>
          <cell r="D7">
            <v>32</v>
          </cell>
          <cell r="E7">
            <v>1</v>
          </cell>
          <cell r="F7">
            <v>16.000000000000004</v>
          </cell>
          <cell r="G7">
            <v>14.999999999999996</v>
          </cell>
          <cell r="H7">
            <v>1666.9999999999998</v>
          </cell>
          <cell r="I7">
            <v>3</v>
          </cell>
          <cell r="J7">
            <v>227.00000000000003</v>
          </cell>
          <cell r="K7">
            <v>1437.0000000000002</v>
          </cell>
        </row>
        <row r="8">
          <cell r="C8">
            <v>562</v>
          </cell>
          <cell r="D8">
            <v>1651.0000000000011</v>
          </cell>
          <cell r="E8">
            <v>129.0000000000002</v>
          </cell>
          <cell r="F8">
            <v>1068.9999999999989</v>
          </cell>
          <cell r="G8">
            <v>453.00000000000006</v>
          </cell>
          <cell r="H8">
            <v>47936.000000000029</v>
          </cell>
          <cell r="I8">
            <v>260.99999999999977</v>
          </cell>
          <cell r="J8">
            <v>14077.999999999991</v>
          </cell>
          <cell r="K8">
            <v>33597</v>
          </cell>
        </row>
        <row r="9">
          <cell r="C9">
            <v>1437.0000000000034</v>
          </cell>
          <cell r="D9">
            <v>8768.0000000000236</v>
          </cell>
          <cell r="E9">
            <v>571.00000000000114</v>
          </cell>
          <cell r="F9">
            <v>5268.0000000000136</v>
          </cell>
          <cell r="G9">
            <v>2929.0000000000018</v>
          </cell>
          <cell r="H9">
            <v>305443.00000000023</v>
          </cell>
          <cell r="I9">
            <v>1173.9999999999989</v>
          </cell>
          <cell r="J9">
            <v>73656.000000000102</v>
          </cell>
          <cell r="K9">
            <v>230613.00000000064</v>
          </cell>
        </row>
        <row r="10">
          <cell r="C10">
            <v>3293.9999999999964</v>
          </cell>
          <cell r="D10">
            <v>9727.9999999999982</v>
          </cell>
          <cell r="E10">
            <v>938.00000000000159</v>
          </cell>
          <cell r="F10">
            <v>6512.0000000000173</v>
          </cell>
          <cell r="G10">
            <v>2278.0000000000059</v>
          </cell>
          <cell r="H10">
            <v>251585.99999999985</v>
          </cell>
          <cell r="I10">
            <v>1969.0000000000073</v>
          </cell>
          <cell r="J10">
            <v>81064.999999999869</v>
          </cell>
          <cell r="K10">
            <v>168551.99999999997</v>
          </cell>
        </row>
        <row r="11">
          <cell r="C11">
            <v>1110.9999999999989</v>
          </cell>
          <cell r="D11">
            <v>4653.9999999999945</v>
          </cell>
          <cell r="E11">
            <v>341.99999999999989</v>
          </cell>
          <cell r="F11">
            <v>2890.9999999999941</v>
          </cell>
          <cell r="G11">
            <v>1420.9999999999984</v>
          </cell>
          <cell r="H11">
            <v>149361.99999999985</v>
          </cell>
          <cell r="I11">
            <v>739.00000000000102</v>
          </cell>
          <cell r="J11">
            <v>37426.999999999927</v>
          </cell>
          <cell r="K11">
            <v>111195.9999999999</v>
          </cell>
        </row>
        <row r="12">
          <cell r="C12">
            <v>956.99999999999989</v>
          </cell>
          <cell r="D12">
            <v>3102.0000000000023</v>
          </cell>
          <cell r="E12">
            <v>181.00000000000017</v>
          </cell>
          <cell r="F12">
            <v>2073</v>
          </cell>
          <cell r="G12">
            <v>848.00000000000159</v>
          </cell>
          <cell r="H12">
            <v>93296.999999999927</v>
          </cell>
          <cell r="I12">
            <v>384.00000000000091</v>
          </cell>
          <cell r="J12">
            <v>26652.99999999992</v>
          </cell>
          <cell r="K12">
            <v>66260.000000000146</v>
          </cell>
        </row>
        <row r="13">
          <cell r="C13">
            <v>167.99999999999997</v>
          </cell>
          <cell r="D13">
            <v>211.99999999999994</v>
          </cell>
          <cell r="E13">
            <v>19.999999999999993</v>
          </cell>
          <cell r="F13">
            <v>127.99999999999994</v>
          </cell>
          <cell r="G13">
            <v>63.999999999999979</v>
          </cell>
          <cell r="H13">
            <v>7714.9999999999973</v>
          </cell>
          <cell r="I13">
            <v>42</v>
          </cell>
          <cell r="J13">
            <v>1856.0000000000005</v>
          </cell>
          <cell r="K13">
            <v>5817.0000000000009</v>
          </cell>
        </row>
        <row r="14">
          <cell r="C14">
            <v>109.00000000000001</v>
          </cell>
          <cell r="D14">
            <v>118</v>
          </cell>
          <cell r="E14">
            <v>18.000000000000004</v>
          </cell>
          <cell r="F14">
            <v>61</v>
          </cell>
          <cell r="G14">
            <v>39.000000000000099</v>
          </cell>
          <cell r="H14">
            <v>3831.0000000000014</v>
          </cell>
          <cell r="I14">
            <v>34.999999999999986</v>
          </cell>
          <cell r="J14">
            <v>880.0000000000008</v>
          </cell>
          <cell r="K14">
            <v>2915.9999999999977</v>
          </cell>
        </row>
        <row r="15">
          <cell r="C15">
            <v>43</v>
          </cell>
          <cell r="D15">
            <v>192.00000000000011</v>
          </cell>
          <cell r="E15">
            <v>12.000000000000007</v>
          </cell>
          <cell r="F15">
            <v>108.99999999999996</v>
          </cell>
          <cell r="G15">
            <v>71</v>
          </cell>
          <cell r="H15">
            <v>8436.0000000000055</v>
          </cell>
          <cell r="I15">
            <v>29.000000000000011</v>
          </cell>
          <cell r="J15">
            <v>1518.0000000000002</v>
          </cell>
          <cell r="K15">
            <v>6889.0000000000018</v>
          </cell>
        </row>
        <row r="16">
          <cell r="C16">
            <v>451.99999999999994</v>
          </cell>
          <cell r="D16">
            <v>928.00000000000034</v>
          </cell>
          <cell r="E16">
            <v>96.999999999999929</v>
          </cell>
          <cell r="F16">
            <v>613.00000000000045</v>
          </cell>
          <cell r="G16">
            <v>217.99999999999994</v>
          </cell>
          <cell r="H16">
            <v>23059</v>
          </cell>
          <cell r="I16">
            <v>187.99999999999989</v>
          </cell>
          <cell r="J16">
            <v>7400.0000000000073</v>
          </cell>
          <cell r="K16">
            <v>15471.000000000013</v>
          </cell>
        </row>
        <row r="17">
          <cell r="C17">
            <v>1107.9999999999993</v>
          </cell>
          <cell r="D17">
            <v>3708.0000000000005</v>
          </cell>
          <cell r="E17">
            <v>273.00000000000006</v>
          </cell>
          <cell r="F17">
            <v>2322.0000000000005</v>
          </cell>
          <cell r="G17">
            <v>1113.0000000000002</v>
          </cell>
          <cell r="H17">
            <v>117948.99999999988</v>
          </cell>
          <cell r="I17">
            <v>582</v>
          </cell>
          <cell r="J17">
            <v>33023.000000000007</v>
          </cell>
          <cell r="K17">
            <v>84343.999999999913</v>
          </cell>
        </row>
        <row r="18">
          <cell r="C18">
            <v>104.00000000000009</v>
          </cell>
          <cell r="D18">
            <v>349.00000000000006</v>
          </cell>
          <cell r="E18">
            <v>14</v>
          </cell>
          <cell r="F18">
            <v>206</v>
          </cell>
          <cell r="G18">
            <v>129.00000000000003</v>
          </cell>
          <cell r="H18">
            <v>14206.000000000004</v>
          </cell>
          <cell r="I18">
            <v>32.000000000000007</v>
          </cell>
          <cell r="J18">
            <v>2851.0000000000009</v>
          </cell>
          <cell r="K18">
            <v>11322.999999999996</v>
          </cell>
        </row>
        <row r="19">
          <cell r="C19">
            <v>190.99999999999994</v>
          </cell>
          <cell r="D19">
            <v>440.00000000000034</v>
          </cell>
          <cell r="E19">
            <v>26.999999999999993</v>
          </cell>
          <cell r="F19">
            <v>279.00000000000006</v>
          </cell>
          <cell r="G19">
            <v>134</v>
          </cell>
          <cell r="H19">
            <v>14294</v>
          </cell>
          <cell r="I19">
            <v>52</v>
          </cell>
          <cell r="J19">
            <v>3610.0000000000027</v>
          </cell>
          <cell r="K19">
            <v>10632.000000000004</v>
          </cell>
        </row>
        <row r="20">
          <cell r="C20">
            <v>4519.9999999999991</v>
          </cell>
          <cell r="D20">
            <v>6255.9999999999945</v>
          </cell>
          <cell r="E20">
            <v>471.00000000000034</v>
          </cell>
          <cell r="F20">
            <v>3878.0000000000009</v>
          </cell>
          <cell r="G20">
            <v>1907.0000000000009</v>
          </cell>
          <cell r="H20">
            <v>198934.0000000002</v>
          </cell>
          <cell r="I20">
            <v>965.99999999999898</v>
          </cell>
          <cell r="J20">
            <v>53166.000000000051</v>
          </cell>
          <cell r="K20">
            <v>144802.00000000023</v>
          </cell>
        </row>
        <row r="21">
          <cell r="C21">
            <v>143.99999999999997</v>
          </cell>
          <cell r="D21">
            <v>569.00000000000045</v>
          </cell>
          <cell r="E21">
            <v>31.000000000000007</v>
          </cell>
          <cell r="F21">
            <v>326.99999999999977</v>
          </cell>
          <cell r="G21">
            <v>211.00000000000006</v>
          </cell>
          <cell r="H21">
            <v>18213</v>
          </cell>
          <cell r="I21">
            <v>54.000000000000007</v>
          </cell>
          <cell r="J21">
            <v>4900.0000000000027</v>
          </cell>
          <cell r="K21">
            <v>13259.000000000005</v>
          </cell>
        </row>
        <row r="22">
          <cell r="C22">
            <v>97</v>
          </cell>
          <cell r="D22">
            <v>510</v>
          </cell>
          <cell r="E22">
            <v>23.000000000000025</v>
          </cell>
          <cell r="F22">
            <v>312.99999999999989</v>
          </cell>
          <cell r="G22">
            <v>173.99999999999991</v>
          </cell>
          <cell r="H22">
            <v>19046.000000000004</v>
          </cell>
          <cell r="I22">
            <v>43.999999999999986</v>
          </cell>
          <cell r="J22">
            <v>4147.0000000000009</v>
          </cell>
          <cell r="K22">
            <v>14855.000000000004</v>
          </cell>
        </row>
        <row r="24">
          <cell r="C24">
            <v>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C25">
            <v>840.9999999999992</v>
          </cell>
          <cell r="D25">
            <v>2734.9999999999986</v>
          </cell>
          <cell r="E25">
            <v>200.00000000000009</v>
          </cell>
          <cell r="F25">
            <v>1847.0000000000002</v>
          </cell>
          <cell r="G25">
            <v>688.0000000000008</v>
          </cell>
          <cell r="H25">
            <v>77791.000000000087</v>
          </cell>
          <cell r="I25">
            <v>410.00000000000034</v>
          </cell>
          <cell r="J25">
            <v>24924.999999999993</v>
          </cell>
          <cell r="K25">
            <v>52456.000000000029</v>
          </cell>
        </row>
        <row r="26">
          <cell r="C26">
            <v>173</v>
          </cell>
          <cell r="D26">
            <v>379.00000000000011</v>
          </cell>
          <cell r="E26">
            <v>41.999999999999986</v>
          </cell>
          <cell r="F26">
            <v>245.00000000000003</v>
          </cell>
          <cell r="G26">
            <v>91.999999999999957</v>
          </cell>
          <cell r="H26">
            <v>9770.9999999999982</v>
          </cell>
          <cell r="I26">
            <v>85</v>
          </cell>
          <cell r="J26">
            <v>3419.9999999999977</v>
          </cell>
          <cell r="K26">
            <v>6266.0000000000018</v>
          </cell>
        </row>
        <row r="27">
          <cell r="C27">
            <v>10</v>
          </cell>
          <cell r="D27">
            <v>3</v>
          </cell>
          <cell r="E27">
            <v>0</v>
          </cell>
          <cell r="F27">
            <v>1</v>
          </cell>
          <cell r="G27">
            <v>2</v>
          </cell>
          <cell r="H27">
            <v>126</v>
          </cell>
          <cell r="I27">
            <v>0</v>
          </cell>
          <cell r="J27">
            <v>19</v>
          </cell>
          <cell r="K27">
            <v>107</v>
          </cell>
        </row>
        <row r="28">
          <cell r="C28">
            <v>493.00000000000034</v>
          </cell>
          <cell r="D28">
            <v>1448.0000000000005</v>
          </cell>
          <cell r="E28">
            <v>124.00000000000004</v>
          </cell>
          <cell r="F28">
            <v>981.00000000000034</v>
          </cell>
          <cell r="G28">
            <v>343.00000000000028</v>
          </cell>
          <cell r="H28">
            <v>37367.999999999985</v>
          </cell>
          <cell r="I28">
            <v>262.99999999999994</v>
          </cell>
          <cell r="J28">
            <v>12940.000000000004</v>
          </cell>
          <cell r="K28">
            <v>24164.999999999985</v>
          </cell>
        </row>
        <row r="29">
          <cell r="C29">
            <v>141.00000000000003</v>
          </cell>
          <cell r="D29">
            <v>698.99999999999955</v>
          </cell>
          <cell r="E29">
            <v>58.999999999999986</v>
          </cell>
          <cell r="F29">
            <v>421.99999999999972</v>
          </cell>
          <cell r="G29">
            <v>217.99999999999994</v>
          </cell>
          <cell r="H29">
            <v>22495.999999999996</v>
          </cell>
          <cell r="I29">
            <v>130.99999999999994</v>
          </cell>
          <cell r="J29">
            <v>5877</v>
          </cell>
          <cell r="K29">
            <v>16488.000000000007</v>
          </cell>
        </row>
        <row r="30">
          <cell r="C30">
            <v>142.00000000000006</v>
          </cell>
          <cell r="D30">
            <v>849.99999999999955</v>
          </cell>
          <cell r="E30">
            <v>72.000000000000028</v>
          </cell>
          <cell r="F30">
            <v>563.99999999999955</v>
          </cell>
          <cell r="G30">
            <v>214.00000000000009</v>
          </cell>
          <cell r="H30">
            <v>22826.999999999996</v>
          </cell>
          <cell r="I30">
            <v>143.00000000000006</v>
          </cell>
          <cell r="J30">
            <v>7498.0000000000027</v>
          </cell>
          <cell r="K30">
            <v>15186.000000000004</v>
          </cell>
        </row>
        <row r="31">
          <cell r="C31">
            <v>322.99999999999972</v>
          </cell>
          <cell r="D31">
            <v>1075.0000000000007</v>
          </cell>
          <cell r="E31">
            <v>86</v>
          </cell>
          <cell r="F31">
            <v>664.99999999999943</v>
          </cell>
          <cell r="G31">
            <v>323.99999999999994</v>
          </cell>
          <cell r="H31">
            <v>33075.000000000015</v>
          </cell>
          <cell r="I31">
            <v>187.99999999999986</v>
          </cell>
          <cell r="J31">
            <v>8968.0000000000018</v>
          </cell>
          <cell r="K31">
            <v>23919.000000000025</v>
          </cell>
        </row>
        <row r="32">
          <cell r="C32">
            <v>273.99999999999994</v>
          </cell>
          <cell r="D32">
            <v>516.99999999999989</v>
          </cell>
          <cell r="E32">
            <v>42</v>
          </cell>
          <cell r="F32">
            <v>324.00000000000006</v>
          </cell>
          <cell r="G32">
            <v>151.00000000000006</v>
          </cell>
          <cell r="H32">
            <v>16083.000000000005</v>
          </cell>
          <cell r="I32">
            <v>89</v>
          </cell>
          <cell r="J32">
            <v>4385.0000000000009</v>
          </cell>
          <cell r="K32">
            <v>11608.999999999998</v>
          </cell>
        </row>
        <row r="33">
          <cell r="C33">
            <v>36</v>
          </cell>
          <cell r="D33">
            <v>217</v>
          </cell>
          <cell r="E33">
            <v>24.000000000000014</v>
          </cell>
          <cell r="F33">
            <v>128.00000000000006</v>
          </cell>
          <cell r="G33">
            <v>65</v>
          </cell>
          <cell r="H33">
            <v>6857.9999999999991</v>
          </cell>
          <cell r="I33">
            <v>45.000000000000014</v>
          </cell>
          <cell r="J33">
            <v>1630.0000000000007</v>
          </cell>
          <cell r="K33">
            <v>5182.9999999999991</v>
          </cell>
        </row>
        <row r="34">
          <cell r="C34">
            <v>20</v>
          </cell>
          <cell r="D34">
            <v>6</v>
          </cell>
          <cell r="E34">
            <v>0</v>
          </cell>
          <cell r="F34">
            <v>1</v>
          </cell>
          <cell r="G34">
            <v>5</v>
          </cell>
          <cell r="H34">
            <v>533</v>
          </cell>
          <cell r="I34">
            <v>0</v>
          </cell>
          <cell r="J34">
            <v>8</v>
          </cell>
          <cell r="K34">
            <v>525</v>
          </cell>
        </row>
        <row r="35">
          <cell r="C35">
            <v>152.00000000000011</v>
          </cell>
          <cell r="D35">
            <v>378.99999999999989</v>
          </cell>
          <cell r="E35">
            <v>37.999999999999986</v>
          </cell>
          <cell r="F35">
            <v>246</v>
          </cell>
          <cell r="G35">
            <v>95.000000000000028</v>
          </cell>
          <cell r="H35">
            <v>10568</v>
          </cell>
          <cell r="I35">
            <v>67.999999999999986</v>
          </cell>
          <cell r="J35">
            <v>3205</v>
          </cell>
          <cell r="K35">
            <v>7295</v>
          </cell>
        </row>
        <row r="36">
          <cell r="C36">
            <v>94.999999999999972</v>
          </cell>
          <cell r="D36">
            <v>161.99999999999997</v>
          </cell>
          <cell r="E36">
            <v>12.999999999999998</v>
          </cell>
          <cell r="F36">
            <v>108.99999999999997</v>
          </cell>
          <cell r="G36">
            <v>40.000000000000014</v>
          </cell>
          <cell r="H36">
            <v>4045.0000000000009</v>
          </cell>
          <cell r="I36">
            <v>24.999999999999996</v>
          </cell>
          <cell r="J36">
            <v>1410.0000000000007</v>
          </cell>
          <cell r="K36">
            <v>2610.0000000000005</v>
          </cell>
        </row>
        <row r="37">
          <cell r="C37">
            <v>612.00000000000023</v>
          </cell>
          <cell r="D37">
            <v>1378.0000000000005</v>
          </cell>
          <cell r="E37">
            <v>122</v>
          </cell>
          <cell r="F37">
            <v>944.00000000000023</v>
          </cell>
          <cell r="G37">
            <v>311.99999999999994</v>
          </cell>
          <cell r="H37">
            <v>39586.999999999985</v>
          </cell>
          <cell r="I37">
            <v>254.00000000000003</v>
          </cell>
          <cell r="J37">
            <v>12372.000000000007</v>
          </cell>
          <cell r="K37">
            <v>26961.000000000004</v>
          </cell>
        </row>
        <row r="38">
          <cell r="C38">
            <v>455.99999999999983</v>
          </cell>
          <cell r="D38">
            <v>2220.9999999999995</v>
          </cell>
          <cell r="E38">
            <v>196.99999999999983</v>
          </cell>
          <cell r="F38">
            <v>1503.9999999999986</v>
          </cell>
          <cell r="G38">
            <v>520.00000000000057</v>
          </cell>
          <cell r="H38">
            <v>59919.000000000015</v>
          </cell>
          <cell r="I38">
            <v>396.00000000000017</v>
          </cell>
          <cell r="J38">
            <v>20042.999999999993</v>
          </cell>
          <cell r="K38">
            <v>39480.000000000058</v>
          </cell>
        </row>
        <row r="39">
          <cell r="C39">
            <v>252.00000000000017</v>
          </cell>
          <cell r="D39">
            <v>750.00000000000034</v>
          </cell>
          <cell r="E39">
            <v>100.99999999999997</v>
          </cell>
          <cell r="F39">
            <v>490.00000000000023</v>
          </cell>
          <cell r="G39">
            <v>159</v>
          </cell>
          <cell r="H39">
            <v>16482.999999999989</v>
          </cell>
          <cell r="I39">
            <v>197</v>
          </cell>
          <cell r="J39">
            <v>6154</v>
          </cell>
          <cell r="K39">
            <v>10132</v>
          </cell>
        </row>
        <row r="40">
          <cell r="C40">
            <v>1329.9999999999998</v>
          </cell>
          <cell r="D40">
            <v>4597</v>
          </cell>
          <cell r="E40">
            <v>543.00000000000034</v>
          </cell>
          <cell r="F40">
            <v>2999.9999999999991</v>
          </cell>
          <cell r="G40">
            <v>1053.9999999999986</v>
          </cell>
          <cell r="H40">
            <v>120390.99999999975</v>
          </cell>
          <cell r="I40">
            <v>1116.0000000000002</v>
          </cell>
          <cell r="J40">
            <v>37203</v>
          </cell>
          <cell r="K40">
            <v>82072.000000000015</v>
          </cell>
        </row>
        <row r="41">
          <cell r="C41">
            <v>63</v>
          </cell>
          <cell r="D41">
            <v>109</v>
          </cell>
          <cell r="E41">
            <v>17.000000000000004</v>
          </cell>
          <cell r="F41">
            <v>65</v>
          </cell>
          <cell r="G41">
            <v>27.000000000000007</v>
          </cell>
          <cell r="H41">
            <v>3071.9999999999991</v>
          </cell>
          <cell r="I41">
            <v>28.999999999999996</v>
          </cell>
          <cell r="J41">
            <v>904.00000000000011</v>
          </cell>
          <cell r="K41">
            <v>2138.9999999999991</v>
          </cell>
        </row>
        <row r="42">
          <cell r="C42">
            <v>220.99999999999986</v>
          </cell>
          <cell r="D42">
            <v>627.00000000000011</v>
          </cell>
          <cell r="E42">
            <v>80</v>
          </cell>
          <cell r="F42">
            <v>424.00000000000017</v>
          </cell>
          <cell r="G42">
            <v>123.00000000000006</v>
          </cell>
          <cell r="H42">
            <v>14070.999999999996</v>
          </cell>
          <cell r="I42">
            <v>177.00000000000006</v>
          </cell>
          <cell r="J42">
            <v>5011.9999999999991</v>
          </cell>
          <cell r="K42">
            <v>8882.0000000000036</v>
          </cell>
        </row>
        <row r="43">
          <cell r="C43">
            <v>682.00000000000011</v>
          </cell>
          <cell r="D43">
            <v>1346.0000000000005</v>
          </cell>
          <cell r="E43">
            <v>201.99999999999997</v>
          </cell>
          <cell r="F43">
            <v>896.99999999999966</v>
          </cell>
          <cell r="G43">
            <v>246.99999999999997</v>
          </cell>
          <cell r="H43">
            <v>29510.999999999996</v>
          </cell>
          <cell r="I43">
            <v>392.99999999999983</v>
          </cell>
          <cell r="J43">
            <v>10952.000000000011</v>
          </cell>
          <cell r="K43">
            <v>18166.000000000015</v>
          </cell>
        </row>
        <row r="44">
          <cell r="C44">
            <v>717.00000000000045</v>
          </cell>
          <cell r="D44">
            <v>1220</v>
          </cell>
          <cell r="E44">
            <v>154.99999999999997</v>
          </cell>
          <cell r="F44">
            <v>836.00000000000023</v>
          </cell>
          <cell r="G44">
            <v>228.99999999999994</v>
          </cell>
          <cell r="H44">
            <v>27113.999999999996</v>
          </cell>
          <cell r="I44">
            <v>311</v>
          </cell>
          <cell r="J44">
            <v>10278.000000000004</v>
          </cell>
          <cell r="K44">
            <v>16525.000000000004</v>
          </cell>
        </row>
        <row r="45">
          <cell r="C45">
            <v>132</v>
          </cell>
          <cell r="D45">
            <v>277.00000000000006</v>
          </cell>
          <cell r="E45">
            <v>38.999999999999986</v>
          </cell>
          <cell r="F45">
            <v>187.00000000000006</v>
          </cell>
          <cell r="G45">
            <v>50.999999999999993</v>
          </cell>
          <cell r="H45">
            <v>7215.0000000000009</v>
          </cell>
          <cell r="I45">
            <v>73</v>
          </cell>
          <cell r="J45">
            <v>2122</v>
          </cell>
          <cell r="K45">
            <v>5020</v>
          </cell>
        </row>
        <row r="46">
          <cell r="C46">
            <v>180.99999999999994</v>
          </cell>
          <cell r="D46">
            <v>1389</v>
          </cell>
          <cell r="E46">
            <v>110</v>
          </cell>
          <cell r="F46">
            <v>942.00000000000011</v>
          </cell>
          <cell r="G46">
            <v>337</v>
          </cell>
          <cell r="H46">
            <v>38939.000000000029</v>
          </cell>
          <cell r="I46">
            <v>237.99999999999994</v>
          </cell>
          <cell r="J46">
            <v>12199.000000000007</v>
          </cell>
          <cell r="K46">
            <v>26502</v>
          </cell>
        </row>
        <row r="47">
          <cell r="C47">
            <v>86.000000000000014</v>
          </cell>
          <cell r="D47">
            <v>370.99999999999994</v>
          </cell>
          <cell r="E47">
            <v>65</v>
          </cell>
          <cell r="F47">
            <v>244.00000000000003</v>
          </cell>
          <cell r="G47">
            <v>62.000000000000036</v>
          </cell>
          <cell r="H47">
            <v>8049</v>
          </cell>
          <cell r="I47">
            <v>128</v>
          </cell>
          <cell r="J47">
            <v>3040.9999999999995</v>
          </cell>
          <cell r="K47">
            <v>4880.0000000000009</v>
          </cell>
        </row>
        <row r="53">
          <cell r="C53">
            <v>22498.999999999982</v>
          </cell>
          <cell r="D53">
            <v>66622.000000000015</v>
          </cell>
          <cell r="E53">
            <v>5696.0000000000127</v>
          </cell>
          <cell r="F53">
            <v>42746.000000000349</v>
          </cell>
          <cell r="G53">
            <v>18180.000000000171</v>
          </cell>
          <cell r="H53">
            <v>1969547.0000000054</v>
          </cell>
          <cell r="I53">
            <v>11755.000000000067</v>
          </cell>
          <cell r="J53">
            <v>563070.99999999825</v>
          </cell>
          <cell r="K53">
            <v>1394721.0000000016</v>
          </cell>
        </row>
        <row r="55">
          <cell r="C55">
            <v>2834.9999999999986</v>
          </cell>
          <cell r="D55">
            <v>8358.0000000000036</v>
          </cell>
          <cell r="E55">
            <v>954.99999999999932</v>
          </cell>
          <cell r="F55">
            <v>5503.9999999999909</v>
          </cell>
          <cell r="G55">
            <v>1899.0000000000018</v>
          </cell>
          <cell r="H55">
            <v>216814.99999999945</v>
          </cell>
          <cell r="I55">
            <v>1973.9999999999989</v>
          </cell>
          <cell r="J55">
            <v>69244.999999999956</v>
          </cell>
          <cell r="K55">
            <v>145595.99999999985</v>
          </cell>
        </row>
        <row r="56">
          <cell r="C56">
            <v>173.00000000000003</v>
          </cell>
          <cell r="D56">
            <v>328.99999999999994</v>
          </cell>
          <cell r="E56">
            <v>24</v>
          </cell>
          <cell r="F56">
            <v>214.99999999999994</v>
          </cell>
          <cell r="G56">
            <v>89.999999999999915</v>
          </cell>
          <cell r="H56">
            <v>9959.9999999999964</v>
          </cell>
          <cell r="I56">
            <v>58.000000000000036</v>
          </cell>
          <cell r="J56">
            <v>2715.9999999999995</v>
          </cell>
          <cell r="K56">
            <v>7186.0000000000018</v>
          </cell>
        </row>
        <row r="57">
          <cell r="C57">
            <v>2359</v>
          </cell>
          <cell r="D57">
            <v>7899.9999999999764</v>
          </cell>
          <cell r="E57">
            <v>638</v>
          </cell>
          <cell r="F57">
            <v>5046.0000000000073</v>
          </cell>
          <cell r="G57">
            <v>2215.9999999999982</v>
          </cell>
          <cell r="H57">
            <v>240491.00000000023</v>
          </cell>
          <cell r="I57">
            <v>1318.9999999999991</v>
          </cell>
          <cell r="J57">
            <v>67907.999999999956</v>
          </cell>
          <cell r="K57">
            <v>171264</v>
          </cell>
        </row>
        <row r="58">
          <cell r="C58">
            <v>94.000000000000014</v>
          </cell>
          <cell r="D58">
            <v>245.99999999999983</v>
          </cell>
          <cell r="E58">
            <v>16.000000000000004</v>
          </cell>
          <cell r="F58">
            <v>155.00000000000006</v>
          </cell>
          <cell r="G58">
            <v>75.000000000000014</v>
          </cell>
          <cell r="H58">
            <v>9149.9999999999982</v>
          </cell>
          <cell r="I58">
            <v>31.000000000000014</v>
          </cell>
          <cell r="J58">
            <v>2571.0000000000014</v>
          </cell>
          <cell r="K58">
            <v>6547.9999999999991</v>
          </cell>
        </row>
        <row r="59">
          <cell r="C59">
            <v>252.99999999999977</v>
          </cell>
          <cell r="D59">
            <v>491.99999999999994</v>
          </cell>
          <cell r="E59">
            <v>26.000000000000014</v>
          </cell>
          <cell r="F59">
            <v>279.00000000000023</v>
          </cell>
          <cell r="G59">
            <v>187.00000000000017</v>
          </cell>
          <cell r="H59">
            <v>22074.999999999993</v>
          </cell>
          <cell r="I59">
            <v>63.999999999999993</v>
          </cell>
          <cell r="J59">
            <v>4121</v>
          </cell>
          <cell r="K59">
            <v>17889.999999999985</v>
          </cell>
        </row>
        <row r="60">
          <cell r="C60">
            <v>1075.0000000000002</v>
          </cell>
          <cell r="D60">
            <v>2671.9999999999959</v>
          </cell>
          <cell r="E60">
            <v>166.9999999999998</v>
          </cell>
          <cell r="F60">
            <v>1749.9999999999998</v>
          </cell>
          <cell r="G60">
            <v>754.99999999999977</v>
          </cell>
          <cell r="H60">
            <v>82452.000000000029</v>
          </cell>
          <cell r="I60">
            <v>348.00000000000006</v>
          </cell>
          <cell r="J60">
            <v>24463.999999999967</v>
          </cell>
          <cell r="K60">
            <v>57639.999999999978</v>
          </cell>
        </row>
        <row r="61">
          <cell r="C61">
            <v>219.00000000000003</v>
          </cell>
          <cell r="D61">
            <v>640.00000000000011</v>
          </cell>
          <cell r="E61">
            <v>34</v>
          </cell>
          <cell r="F61">
            <v>388.99999999999983</v>
          </cell>
          <cell r="G61">
            <v>217.00000000000003</v>
          </cell>
          <cell r="H61">
            <v>24861</v>
          </cell>
          <cell r="I61">
            <v>77.999999999999957</v>
          </cell>
          <cell r="J61">
            <v>5436.0000000000027</v>
          </cell>
          <cell r="K61">
            <v>19346.999999999996</v>
          </cell>
        </row>
        <row r="62">
          <cell r="C62">
            <v>826.99999999999886</v>
          </cell>
          <cell r="D62">
            <v>2211.000000000005</v>
          </cell>
          <cell r="E62">
            <v>164.0000000000002</v>
          </cell>
          <cell r="F62">
            <v>1393.0000000000007</v>
          </cell>
          <cell r="G62">
            <v>653.99999999999966</v>
          </cell>
          <cell r="H62">
            <v>67303.000000000058</v>
          </cell>
          <cell r="I62">
            <v>350.00000000000028</v>
          </cell>
          <cell r="J62">
            <v>18773.999999999993</v>
          </cell>
          <cell r="K62">
            <v>48179.00000000008</v>
          </cell>
        </row>
        <row r="63">
          <cell r="C63">
            <v>160.99999999999994</v>
          </cell>
          <cell r="D63">
            <v>461.99999999999994</v>
          </cell>
          <cell r="E63">
            <v>24.000000000000011</v>
          </cell>
          <cell r="F63">
            <v>254.00000000000006</v>
          </cell>
          <cell r="G63">
            <v>184.00000000000003</v>
          </cell>
          <cell r="H63">
            <v>18912.999999999993</v>
          </cell>
          <cell r="I63">
            <v>51.000000000000028</v>
          </cell>
          <cell r="J63">
            <v>3664.9999999999977</v>
          </cell>
          <cell r="K63">
            <v>15196.999999999985</v>
          </cell>
        </row>
        <row r="64">
          <cell r="C64">
            <v>1197.9999999999986</v>
          </cell>
          <cell r="D64">
            <v>5115.0000000000045</v>
          </cell>
          <cell r="E64">
            <v>480.00000000000017</v>
          </cell>
          <cell r="F64">
            <v>3438.9999999999986</v>
          </cell>
          <cell r="G64">
            <v>1196.0000000000016</v>
          </cell>
          <cell r="H64">
            <v>136267.00000000017</v>
          </cell>
          <cell r="I64">
            <v>972.00000000000102</v>
          </cell>
          <cell r="J64">
            <v>43337.999999999978</v>
          </cell>
          <cell r="K64">
            <v>91956.999999999942</v>
          </cell>
        </row>
        <row r="65">
          <cell r="C65">
            <v>4684.9999999999854</v>
          </cell>
          <cell r="D65">
            <v>11855.000000000007</v>
          </cell>
          <cell r="E65">
            <v>997.00000000000227</v>
          </cell>
          <cell r="F65">
            <v>7434.0000000000064</v>
          </cell>
          <cell r="G65">
            <v>3423.9999999999991</v>
          </cell>
          <cell r="H65">
            <v>365244.00000000023</v>
          </cell>
          <cell r="I65">
            <v>2083.9999999999891</v>
          </cell>
          <cell r="J65">
            <v>96280.999999999767</v>
          </cell>
          <cell r="K65">
            <v>266879.00000000035</v>
          </cell>
        </row>
        <row r="66">
          <cell r="C66">
            <v>71</v>
          </cell>
          <cell r="D66">
            <v>252.00000000000009</v>
          </cell>
          <cell r="E66">
            <v>10.999999999999996</v>
          </cell>
          <cell r="F66">
            <v>130.00000000000003</v>
          </cell>
          <cell r="G66">
            <v>111</v>
          </cell>
          <cell r="H66">
            <v>11373.999999999998</v>
          </cell>
          <cell r="I66">
            <v>30.000000000000004</v>
          </cell>
          <cell r="J66">
            <v>2026</v>
          </cell>
          <cell r="K66">
            <v>9318.0000000000036</v>
          </cell>
        </row>
        <row r="67">
          <cell r="C67">
            <v>4853.0000000000027</v>
          </cell>
          <cell r="D67">
            <v>15524.000000000035</v>
          </cell>
          <cell r="E67">
            <v>1349.0000000000032</v>
          </cell>
          <cell r="F67">
            <v>10183.000000000002</v>
          </cell>
          <cell r="G67">
            <v>3991.9999999999936</v>
          </cell>
          <cell r="H67">
            <v>434669.00000000012</v>
          </cell>
          <cell r="I67">
            <v>2742.0000000000041</v>
          </cell>
          <cell r="J67">
            <v>132976.00000000003</v>
          </cell>
          <cell r="K67">
            <v>298951.00000000041</v>
          </cell>
        </row>
        <row r="68">
          <cell r="C68">
            <v>816.99999999999898</v>
          </cell>
          <cell r="D68">
            <v>2710.0000000000023</v>
          </cell>
          <cell r="E68">
            <v>235.99999999999957</v>
          </cell>
          <cell r="F68">
            <v>1709.9999999999984</v>
          </cell>
          <cell r="G68">
            <v>764.00000000000205</v>
          </cell>
          <cell r="H68">
            <v>81007.000000000087</v>
          </cell>
          <cell r="I68">
            <v>471.00000000000023</v>
          </cell>
          <cell r="J68">
            <v>22773.999999999935</v>
          </cell>
          <cell r="K68">
            <v>57761.999999999927</v>
          </cell>
        </row>
        <row r="69">
          <cell r="C69">
            <v>1060.0000000000005</v>
          </cell>
          <cell r="D69">
            <v>3568.0000000000005</v>
          </cell>
          <cell r="E69">
            <v>291.99999999999949</v>
          </cell>
          <cell r="F69">
            <v>2187.0000000000023</v>
          </cell>
          <cell r="G69">
            <v>1089.0000000000002</v>
          </cell>
          <cell r="H69">
            <v>112748.99999999996</v>
          </cell>
          <cell r="I69">
            <v>600.00000000000034</v>
          </cell>
          <cell r="J69">
            <v>29759.000000000029</v>
          </cell>
          <cell r="K69">
            <v>82389.999999999854</v>
          </cell>
        </row>
        <row r="70">
          <cell r="C70">
            <v>638.00000000000057</v>
          </cell>
          <cell r="D70">
            <v>1402.0000000000007</v>
          </cell>
          <cell r="E70">
            <v>107.99999999999994</v>
          </cell>
          <cell r="F70">
            <v>828.99999999999989</v>
          </cell>
          <cell r="G70">
            <v>465.00000000000011</v>
          </cell>
          <cell r="H70">
            <v>44959</v>
          </cell>
          <cell r="I70">
            <v>226.99999999999974</v>
          </cell>
          <cell r="J70">
            <v>11349.999999999985</v>
          </cell>
          <cell r="K70">
            <v>33382.000000000007</v>
          </cell>
        </row>
        <row r="71">
          <cell r="C71">
            <v>187.00000000000003</v>
          </cell>
          <cell r="D71">
            <v>525.00000000000023</v>
          </cell>
          <cell r="E71">
            <v>33.000000000000014</v>
          </cell>
          <cell r="F71">
            <v>314.99999999999966</v>
          </cell>
          <cell r="G71">
            <v>177</v>
          </cell>
          <cell r="H71">
            <v>17847.000000000004</v>
          </cell>
          <cell r="I71">
            <v>74</v>
          </cell>
          <cell r="J71">
            <v>4604.0000000000009</v>
          </cell>
          <cell r="K71">
            <v>13168.999999999998</v>
          </cell>
        </row>
        <row r="72">
          <cell r="C72">
            <v>994.00000000000068</v>
          </cell>
          <cell r="D72">
            <v>2360.9999999999968</v>
          </cell>
          <cell r="E72">
            <v>141.99999999999974</v>
          </cell>
          <cell r="F72">
            <v>1533.9999999999989</v>
          </cell>
          <cell r="G72">
            <v>684.99999999999989</v>
          </cell>
          <cell r="H72">
            <v>73410.999999999884</v>
          </cell>
          <cell r="I72">
            <v>281.99999999999966</v>
          </cell>
          <cell r="J72">
            <v>21062.999999999996</v>
          </cell>
          <cell r="K72">
            <v>52066</v>
          </cell>
        </row>
        <row r="80">
          <cell r="C80">
            <v>12961.000000000073</v>
          </cell>
          <cell r="D80">
            <v>45733.999999999927</v>
          </cell>
          <cell r="E80">
            <v>3927.0000000000059</v>
          </cell>
          <cell r="F80">
            <v>29158.999999999858</v>
          </cell>
          <cell r="G80">
            <v>12648.000000000004</v>
          </cell>
          <cell r="H80">
            <v>1371018.9999999984</v>
          </cell>
          <cell r="I80">
            <v>8081.9999999999982</v>
          </cell>
          <cell r="J80">
            <v>384815.00000000017</v>
          </cell>
          <cell r="K80">
            <v>978121.99999999802</v>
          </cell>
        </row>
        <row r="81">
          <cell r="C81">
            <v>206.99999999999997</v>
          </cell>
          <cell r="D81">
            <v>1054.9999999999993</v>
          </cell>
          <cell r="E81">
            <v>62.000000000000021</v>
          </cell>
          <cell r="F81">
            <v>654.00000000000034</v>
          </cell>
          <cell r="G81">
            <v>338.99999999999966</v>
          </cell>
          <cell r="H81">
            <v>35028.999999999956</v>
          </cell>
          <cell r="I81">
            <v>145.99999999999991</v>
          </cell>
          <cell r="J81">
            <v>8607.9999999999964</v>
          </cell>
          <cell r="K81">
            <v>26274.999999999953</v>
          </cell>
        </row>
        <row r="82">
          <cell r="C82">
            <v>98</v>
          </cell>
          <cell r="D82">
            <v>439.99999999999989</v>
          </cell>
          <cell r="E82">
            <v>25.999999999999993</v>
          </cell>
          <cell r="F82">
            <v>237.00000000000006</v>
          </cell>
          <cell r="G82">
            <v>176.99999999999997</v>
          </cell>
          <cell r="H82">
            <v>20539.000000000004</v>
          </cell>
          <cell r="I82">
            <v>60.000000000000014</v>
          </cell>
          <cell r="J82">
            <v>3341.0000000000023</v>
          </cell>
          <cell r="K82">
            <v>17138</v>
          </cell>
        </row>
        <row r="83">
          <cell r="C83">
            <v>26.999999999999989</v>
          </cell>
          <cell r="D83">
            <v>32</v>
          </cell>
          <cell r="E83">
            <v>1</v>
          </cell>
          <cell r="F83">
            <v>16.000000000000004</v>
          </cell>
          <cell r="G83">
            <v>14.999999999999996</v>
          </cell>
          <cell r="H83">
            <v>1666.9999999999998</v>
          </cell>
          <cell r="I83">
            <v>3</v>
          </cell>
          <cell r="J83">
            <v>227.00000000000003</v>
          </cell>
          <cell r="K83">
            <v>1437.0000000000002</v>
          </cell>
        </row>
        <row r="84">
          <cell r="C84">
            <v>472.00000000000011</v>
          </cell>
          <cell r="D84">
            <v>1455.999999999998</v>
          </cell>
          <cell r="E84">
            <v>110</v>
          </cell>
          <cell r="F84">
            <v>944.00000000000125</v>
          </cell>
          <cell r="G84">
            <v>402.00000000000023</v>
          </cell>
          <cell r="H84">
            <v>42599</v>
          </cell>
          <cell r="I84">
            <v>224.99999999999997</v>
          </cell>
          <cell r="J84">
            <v>12407.999999999996</v>
          </cell>
          <cell r="K84">
            <v>29965.999999999989</v>
          </cell>
        </row>
        <row r="85">
          <cell r="C85">
            <v>1397.0000000000018</v>
          </cell>
          <cell r="D85">
            <v>8628.9999999999836</v>
          </cell>
          <cell r="E85">
            <v>559.00000000000023</v>
          </cell>
          <cell r="F85">
            <v>5183.0000000000045</v>
          </cell>
          <cell r="G85">
            <v>2887.0000000000032</v>
          </cell>
          <cell r="H85">
            <v>301258.00000000017</v>
          </cell>
          <cell r="I85">
            <v>1152.0000000000048</v>
          </cell>
          <cell r="J85">
            <v>72551.999999999869</v>
          </cell>
          <cell r="K85">
            <v>227553.99999999965</v>
          </cell>
        </row>
        <row r="86">
          <cell r="C86">
            <v>1545.9999999999914</v>
          </cell>
          <cell r="D86">
            <v>6208.9999999999891</v>
          </cell>
          <cell r="E86">
            <v>520.9999999999992</v>
          </cell>
          <cell r="F86">
            <v>4122.99999999999</v>
          </cell>
          <cell r="G86">
            <v>1564.999999999997</v>
          </cell>
          <cell r="H86">
            <v>171453.99999999939</v>
          </cell>
          <cell r="I86">
            <v>1071.9999999999995</v>
          </cell>
          <cell r="J86">
            <v>52104.000000000218</v>
          </cell>
          <cell r="K86">
            <v>118277.99999999958</v>
          </cell>
        </row>
        <row r="87">
          <cell r="C87">
            <v>936.99999999999955</v>
          </cell>
          <cell r="D87">
            <v>4079.9999999999945</v>
          </cell>
          <cell r="E87">
            <v>288.99999999999983</v>
          </cell>
          <cell r="F87">
            <v>2515.0000000000018</v>
          </cell>
          <cell r="G87">
            <v>1275.9999999999993</v>
          </cell>
          <cell r="H87">
            <v>134034.00000000009</v>
          </cell>
          <cell r="I87">
            <v>616.00000000000034</v>
          </cell>
          <cell r="J87">
            <v>33041.999999999964</v>
          </cell>
          <cell r="K87">
            <v>100376.00000000009</v>
          </cell>
        </row>
        <row r="88">
          <cell r="C88">
            <v>458</v>
          </cell>
          <cell r="D88">
            <v>1378.999999999998</v>
          </cell>
          <cell r="E88">
            <v>80.999999999999872</v>
          </cell>
          <cell r="F88">
            <v>897.99999999999943</v>
          </cell>
          <cell r="G88">
            <v>400.0000000000008</v>
          </cell>
          <cell r="H88">
            <v>43532.999999999978</v>
          </cell>
          <cell r="I88">
            <v>171.00000000000003</v>
          </cell>
          <cell r="J88">
            <v>11565.000000000009</v>
          </cell>
          <cell r="K88">
            <v>31796.999999999996</v>
          </cell>
        </row>
        <row r="89">
          <cell r="C89">
            <v>94.000000000000014</v>
          </cell>
          <cell r="D89">
            <v>144.00000000000009</v>
          </cell>
          <cell r="E89">
            <v>14.999999999999998</v>
          </cell>
          <cell r="F89">
            <v>84.999999999999986</v>
          </cell>
          <cell r="G89">
            <v>44.000000000000028</v>
          </cell>
          <cell r="H89">
            <v>5497.0000000000018</v>
          </cell>
          <cell r="I89">
            <v>33.000000000000021</v>
          </cell>
          <cell r="J89">
            <v>1203.0000000000002</v>
          </cell>
          <cell r="K89">
            <v>4261.0000000000009</v>
          </cell>
        </row>
        <row r="90">
          <cell r="C90">
            <v>38.000000000000043</v>
          </cell>
          <cell r="D90">
            <v>48</v>
          </cell>
          <cell r="E90">
            <v>5.9999999999999947</v>
          </cell>
          <cell r="F90">
            <v>24.000000000000011</v>
          </cell>
          <cell r="G90">
            <v>18</v>
          </cell>
          <cell r="H90">
            <v>1821.0000000000011</v>
          </cell>
          <cell r="I90">
            <v>14.000000000000023</v>
          </cell>
          <cell r="J90">
            <v>324.00000000000017</v>
          </cell>
          <cell r="K90">
            <v>1482.9999999999986</v>
          </cell>
        </row>
        <row r="91">
          <cell r="C91">
            <v>33.000000000000007</v>
          </cell>
          <cell r="D91">
            <v>147.00000000000006</v>
          </cell>
          <cell r="E91">
            <v>10</v>
          </cell>
          <cell r="F91">
            <v>80.000000000000057</v>
          </cell>
          <cell r="G91">
            <v>56.999999999999972</v>
          </cell>
          <cell r="H91">
            <v>6705.9999999999964</v>
          </cell>
          <cell r="I91">
            <v>23</v>
          </cell>
          <cell r="J91">
            <v>1109.9999999999998</v>
          </cell>
          <cell r="K91">
            <v>5572.9999999999991</v>
          </cell>
        </row>
        <row r="92">
          <cell r="C92">
            <v>317.00000000000045</v>
          </cell>
          <cell r="D92">
            <v>691</v>
          </cell>
          <cell r="E92">
            <v>71.000000000000085</v>
          </cell>
          <cell r="F92">
            <v>451.00000000000045</v>
          </cell>
          <cell r="G92">
            <v>168.99999999999986</v>
          </cell>
          <cell r="H92">
            <v>17558</v>
          </cell>
          <cell r="I92">
            <v>141.99999999999989</v>
          </cell>
          <cell r="J92">
            <v>5518.0000000000091</v>
          </cell>
          <cell r="K92">
            <v>11897.999999999991</v>
          </cell>
        </row>
        <row r="93">
          <cell r="C93">
            <v>581.00000000000045</v>
          </cell>
          <cell r="D93">
            <v>2042.0000000000018</v>
          </cell>
          <cell r="E93">
            <v>169.00000000000009</v>
          </cell>
          <cell r="F93">
            <v>1285.9999999999984</v>
          </cell>
          <cell r="G93">
            <v>587</v>
          </cell>
          <cell r="H93">
            <v>62962.000000000015</v>
          </cell>
          <cell r="I93">
            <v>367.99999999999966</v>
          </cell>
          <cell r="J93">
            <v>18419.000000000007</v>
          </cell>
          <cell r="K93">
            <v>44174.999999999956</v>
          </cell>
        </row>
        <row r="94">
          <cell r="C94">
            <v>49.000000000000007</v>
          </cell>
          <cell r="D94">
            <v>232.99999999999997</v>
          </cell>
          <cell r="E94">
            <v>6.0000000000000009</v>
          </cell>
          <cell r="F94">
            <v>144</v>
          </cell>
          <cell r="G94">
            <v>82.999999999999972</v>
          </cell>
          <cell r="H94">
            <v>8748.0000000000036</v>
          </cell>
          <cell r="I94">
            <v>12.000000000000005</v>
          </cell>
          <cell r="J94">
            <v>1980.9999999999995</v>
          </cell>
          <cell r="K94">
            <v>6755</v>
          </cell>
        </row>
        <row r="95">
          <cell r="C95">
            <v>48</v>
          </cell>
          <cell r="D95">
            <v>72.000000000000014</v>
          </cell>
          <cell r="E95">
            <v>3.9999999999999978</v>
          </cell>
          <cell r="F95">
            <v>47.999999999999957</v>
          </cell>
          <cell r="G95">
            <v>20.000000000000007</v>
          </cell>
          <cell r="H95">
            <v>2406</v>
          </cell>
          <cell r="I95">
            <v>7.0000000000000089</v>
          </cell>
          <cell r="J95">
            <v>637</v>
          </cell>
          <cell r="K95">
            <v>1762.0000000000011</v>
          </cell>
        </row>
        <row r="96">
          <cell r="C96">
            <v>705.9999999999992</v>
          </cell>
          <cell r="D96">
            <v>705.99999999999875</v>
          </cell>
          <cell r="E96">
            <v>58.999999999999972</v>
          </cell>
          <cell r="F96">
            <v>428.99999999999977</v>
          </cell>
          <cell r="G96">
            <v>217.99999999999991</v>
          </cell>
          <cell r="H96">
            <v>22404.999999999993</v>
          </cell>
          <cell r="I96">
            <v>125.00000000000024</v>
          </cell>
          <cell r="J96">
            <v>5747.0000000000018</v>
          </cell>
          <cell r="K96">
            <v>16532.999999999978</v>
          </cell>
        </row>
        <row r="97">
          <cell r="C97">
            <v>84.000000000000071</v>
          </cell>
          <cell r="D97">
            <v>427.99999999999994</v>
          </cell>
          <cell r="E97">
            <v>17.999999999999996</v>
          </cell>
          <cell r="F97">
            <v>239.00000000000011</v>
          </cell>
          <cell r="G97">
            <v>171.00000000000009</v>
          </cell>
          <cell r="H97">
            <v>14285.000000000005</v>
          </cell>
          <cell r="I97">
            <v>32.999999999999993</v>
          </cell>
          <cell r="J97">
            <v>3715</v>
          </cell>
          <cell r="K97">
            <v>10536.999999999996</v>
          </cell>
        </row>
        <row r="98">
          <cell r="C98">
            <v>25.000000000000018</v>
          </cell>
          <cell r="D98">
            <v>189</v>
          </cell>
          <cell r="E98">
            <v>11</v>
          </cell>
          <cell r="F98">
            <v>117.99999999999999</v>
          </cell>
          <cell r="G98">
            <v>60.000000000000071</v>
          </cell>
          <cell r="H98">
            <v>7371.0000000000018</v>
          </cell>
          <cell r="I98">
            <v>20</v>
          </cell>
          <cell r="J98">
            <v>1488.9999999999998</v>
          </cell>
          <cell r="K98">
            <v>5862.0000000000027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C101">
            <v>451.00000000000017</v>
          </cell>
          <cell r="D101">
            <v>1390.0000000000011</v>
          </cell>
          <cell r="E101">
            <v>104.00000000000003</v>
          </cell>
          <cell r="F101">
            <v>909.00000000000159</v>
          </cell>
          <cell r="G101">
            <v>377.00000000000034</v>
          </cell>
          <cell r="H101">
            <v>41957</v>
          </cell>
          <cell r="I101">
            <v>206.00000000000023</v>
          </cell>
          <cell r="J101">
            <v>12561.999999999996</v>
          </cell>
          <cell r="K101">
            <v>29189.000000000047</v>
          </cell>
        </row>
        <row r="102">
          <cell r="C102">
            <v>112.00000000000001</v>
          </cell>
          <cell r="D102">
            <v>265.00000000000006</v>
          </cell>
          <cell r="E102">
            <v>30.000000000000004</v>
          </cell>
          <cell r="F102">
            <v>178.00000000000003</v>
          </cell>
          <cell r="G102">
            <v>57</v>
          </cell>
          <cell r="H102">
            <v>6243.0000000000036</v>
          </cell>
          <cell r="I102">
            <v>62.000000000000014</v>
          </cell>
          <cell r="J102">
            <v>2328.9999999999986</v>
          </cell>
          <cell r="K102">
            <v>3851.9999999999986</v>
          </cell>
        </row>
        <row r="103">
          <cell r="C103">
            <v>8</v>
          </cell>
          <cell r="D103">
            <v>2</v>
          </cell>
          <cell r="E103">
            <v>0</v>
          </cell>
          <cell r="F103">
            <v>1</v>
          </cell>
          <cell r="G103">
            <v>1</v>
          </cell>
          <cell r="H103">
            <v>92</v>
          </cell>
          <cell r="I103">
            <v>0</v>
          </cell>
          <cell r="J103">
            <v>19</v>
          </cell>
          <cell r="K103">
            <v>73</v>
          </cell>
        </row>
        <row r="104">
          <cell r="C104">
            <v>330.99999999999989</v>
          </cell>
          <cell r="D104">
            <v>1014.0000000000001</v>
          </cell>
          <cell r="E104">
            <v>89.000000000000071</v>
          </cell>
          <cell r="F104">
            <v>693.00000000000057</v>
          </cell>
          <cell r="G104">
            <v>232.00000000000009</v>
          </cell>
          <cell r="H104">
            <v>25680.999999999989</v>
          </cell>
          <cell r="I104">
            <v>194.99999999999991</v>
          </cell>
          <cell r="J104">
            <v>8993.0000000000036</v>
          </cell>
          <cell r="K104">
            <v>16492.999999999996</v>
          </cell>
        </row>
        <row r="105">
          <cell r="C105">
            <v>36.000000000000014</v>
          </cell>
          <cell r="D105">
            <v>181.00000000000009</v>
          </cell>
          <cell r="E105">
            <v>19.999999999999996</v>
          </cell>
          <cell r="F105">
            <v>119.99999999999996</v>
          </cell>
          <cell r="G105">
            <v>41.000000000000007</v>
          </cell>
          <cell r="H105">
            <v>4835.0000000000027</v>
          </cell>
          <cell r="I105">
            <v>44.000000000000007</v>
          </cell>
          <cell r="J105">
            <v>1500</v>
          </cell>
          <cell r="K105">
            <v>3290.9999999999977</v>
          </cell>
        </row>
        <row r="106">
          <cell r="C106">
            <v>76.000000000000114</v>
          </cell>
          <cell r="D106">
            <v>468.99999999999983</v>
          </cell>
          <cell r="E106">
            <v>43.000000000000021</v>
          </cell>
          <cell r="F106">
            <v>313.00000000000023</v>
          </cell>
          <cell r="G106">
            <v>113.00000000000004</v>
          </cell>
          <cell r="H106">
            <v>11913.000000000004</v>
          </cell>
          <cell r="I106">
            <v>85.999999999999986</v>
          </cell>
          <cell r="J106">
            <v>4145.9999999999991</v>
          </cell>
          <cell r="K106">
            <v>7681.0000000000018</v>
          </cell>
        </row>
        <row r="107">
          <cell r="C107">
            <v>286.00000000000028</v>
          </cell>
          <cell r="D107">
            <v>857.00000000000045</v>
          </cell>
          <cell r="E107">
            <v>73.999999999999915</v>
          </cell>
          <cell r="F107">
            <v>529.99999999999989</v>
          </cell>
          <cell r="G107">
            <v>253.00000000000006</v>
          </cell>
          <cell r="H107">
            <v>26333.000000000022</v>
          </cell>
          <cell r="I107">
            <v>164.99999999999997</v>
          </cell>
          <cell r="J107">
            <v>7120.9999999999991</v>
          </cell>
          <cell r="K107">
            <v>19047.000000000004</v>
          </cell>
        </row>
        <row r="108">
          <cell r="C108">
            <v>232.00000000000003</v>
          </cell>
          <cell r="D108">
            <v>428.00000000000017</v>
          </cell>
          <cell r="E108">
            <v>38.000000000000007</v>
          </cell>
          <cell r="F108">
            <v>269.00000000000011</v>
          </cell>
          <cell r="G108">
            <v>120.99999999999999</v>
          </cell>
          <cell r="H108">
            <v>12584.999999999991</v>
          </cell>
          <cell r="I108">
            <v>78.000000000000028</v>
          </cell>
          <cell r="J108">
            <v>3648.9999999999986</v>
          </cell>
          <cell r="K108">
            <v>8858.0000000000018</v>
          </cell>
        </row>
        <row r="109">
          <cell r="C109">
            <v>32.000000000000021</v>
          </cell>
          <cell r="D109">
            <v>161.99999999999994</v>
          </cell>
          <cell r="E109">
            <v>19.999999999999996</v>
          </cell>
          <cell r="F109">
            <v>96.999999999999972</v>
          </cell>
          <cell r="G109">
            <v>45.000000000000014</v>
          </cell>
          <cell r="H109">
            <v>4461.0000000000018</v>
          </cell>
          <cell r="I109">
            <v>38.999999999999972</v>
          </cell>
          <cell r="J109">
            <v>1253.0000000000002</v>
          </cell>
          <cell r="K109">
            <v>3169</v>
          </cell>
        </row>
        <row r="110">
          <cell r="C110">
            <v>20</v>
          </cell>
          <cell r="D110">
            <v>6</v>
          </cell>
          <cell r="E110">
            <v>0</v>
          </cell>
          <cell r="F110">
            <v>1</v>
          </cell>
          <cell r="G110">
            <v>5</v>
          </cell>
          <cell r="H110">
            <v>533</v>
          </cell>
          <cell r="I110">
            <v>0</v>
          </cell>
          <cell r="J110">
            <v>8</v>
          </cell>
          <cell r="K110">
            <v>525</v>
          </cell>
        </row>
        <row r="111">
          <cell r="C111">
            <v>118.99999999999994</v>
          </cell>
          <cell r="D111">
            <v>305.00000000000017</v>
          </cell>
          <cell r="E111">
            <v>29.000000000000014</v>
          </cell>
          <cell r="F111">
            <v>198.00000000000006</v>
          </cell>
          <cell r="G111">
            <v>78.000000000000028</v>
          </cell>
          <cell r="H111">
            <v>8564.9999999999964</v>
          </cell>
          <cell r="I111">
            <v>56.000000000000028</v>
          </cell>
          <cell r="J111">
            <v>2541</v>
          </cell>
          <cell r="K111">
            <v>5968</v>
          </cell>
        </row>
        <row r="112">
          <cell r="C112">
            <v>36</v>
          </cell>
          <cell r="D112">
            <v>47.000000000000007</v>
          </cell>
          <cell r="E112">
            <v>6</v>
          </cell>
          <cell r="F112">
            <v>31.999999999999996</v>
          </cell>
          <cell r="G112">
            <v>9</v>
          </cell>
          <cell r="H112">
            <v>1073</v>
          </cell>
          <cell r="I112">
            <v>11</v>
          </cell>
          <cell r="J112">
            <v>414</v>
          </cell>
          <cell r="K112">
            <v>648</v>
          </cell>
        </row>
        <row r="113">
          <cell r="C113">
            <v>524.00000000000011</v>
          </cell>
          <cell r="D113">
            <v>1091.0000000000002</v>
          </cell>
          <cell r="E113">
            <v>92.000000000000043</v>
          </cell>
          <cell r="F113">
            <v>740.99999999999989</v>
          </cell>
          <cell r="G113">
            <v>258</v>
          </cell>
          <cell r="H113">
            <v>33259.999999999993</v>
          </cell>
          <cell r="I113">
            <v>190.00000000000014</v>
          </cell>
          <cell r="J113">
            <v>9949.9999999999982</v>
          </cell>
          <cell r="K113">
            <v>23120.000000000007</v>
          </cell>
        </row>
        <row r="114">
          <cell r="C114">
            <v>356.00000000000006</v>
          </cell>
          <cell r="D114">
            <v>1776.9999999999989</v>
          </cell>
          <cell r="E114">
            <v>152.00000000000006</v>
          </cell>
          <cell r="F114">
            <v>1188.0000000000002</v>
          </cell>
          <cell r="G114">
            <v>436.99999999999983</v>
          </cell>
          <cell r="H114">
            <v>49858.999999999985</v>
          </cell>
          <cell r="I114">
            <v>304.00000000000011</v>
          </cell>
          <cell r="J114">
            <v>15965.000000000011</v>
          </cell>
          <cell r="K114">
            <v>33589.999999999993</v>
          </cell>
        </row>
        <row r="115">
          <cell r="C115">
            <v>233.99999999999997</v>
          </cell>
          <cell r="D115">
            <v>675.00000000000045</v>
          </cell>
          <cell r="E115">
            <v>91.999999999999972</v>
          </cell>
          <cell r="F115">
            <v>445.00000000000023</v>
          </cell>
          <cell r="G115">
            <v>138</v>
          </cell>
          <cell r="H115">
            <v>14832.000000000002</v>
          </cell>
          <cell r="I115">
            <v>182</v>
          </cell>
          <cell r="J115">
            <v>5569.9999999999982</v>
          </cell>
          <cell r="K115">
            <v>9080.0000000000018</v>
          </cell>
        </row>
        <row r="116">
          <cell r="C116">
            <v>1184</v>
          </cell>
          <cell r="D116">
            <v>4183.9999999999991</v>
          </cell>
          <cell r="E116">
            <v>502.99999999999915</v>
          </cell>
          <cell r="F116">
            <v>2718.0000000000005</v>
          </cell>
          <cell r="G116">
            <v>963.00000000000011</v>
          </cell>
          <cell r="H116">
            <v>109440.99999999985</v>
          </cell>
          <cell r="I116">
            <v>1032.9999999999991</v>
          </cell>
          <cell r="J116">
            <v>33843.000000000044</v>
          </cell>
          <cell r="K116">
            <v>74564.999999999971</v>
          </cell>
        </row>
        <row r="117">
          <cell r="C117">
            <v>47</v>
          </cell>
          <cell r="D117">
            <v>72</v>
          </cell>
          <cell r="E117">
            <v>14.000000000000005</v>
          </cell>
          <cell r="F117">
            <v>40</v>
          </cell>
          <cell r="G117">
            <v>18</v>
          </cell>
          <cell r="H117">
            <v>1619</v>
          </cell>
          <cell r="I117">
            <v>24.999999999999996</v>
          </cell>
          <cell r="J117">
            <v>558.99999999999989</v>
          </cell>
          <cell r="K117">
            <v>1035</v>
          </cell>
        </row>
        <row r="118">
          <cell r="C118">
            <v>182.99999999999997</v>
          </cell>
          <cell r="D118">
            <v>481.00000000000028</v>
          </cell>
          <cell r="E118">
            <v>56.000000000000007</v>
          </cell>
          <cell r="F118">
            <v>326.00000000000011</v>
          </cell>
          <cell r="G118">
            <v>99</v>
          </cell>
          <cell r="H118">
            <v>11295</v>
          </cell>
          <cell r="I118">
            <v>121.00000000000001</v>
          </cell>
          <cell r="J118">
            <v>3794</v>
          </cell>
          <cell r="K118">
            <v>7380</v>
          </cell>
        </row>
        <row r="119">
          <cell r="C119">
            <v>528.00000000000011</v>
          </cell>
          <cell r="D119">
            <v>1235.0000000000011</v>
          </cell>
          <cell r="E119">
            <v>192.99999999999994</v>
          </cell>
          <cell r="F119">
            <v>821.00000000000011</v>
          </cell>
          <cell r="G119">
            <v>221.00000000000003</v>
          </cell>
          <cell r="H119">
            <v>26657.999999999993</v>
          </cell>
          <cell r="I119">
            <v>379</v>
          </cell>
          <cell r="J119">
            <v>9989</v>
          </cell>
          <cell r="K119">
            <v>16290</v>
          </cell>
        </row>
        <row r="120">
          <cell r="C120">
            <v>521.00000000000023</v>
          </cell>
          <cell r="D120">
            <v>904.00000000000045</v>
          </cell>
          <cell r="E120">
            <v>105.00000000000001</v>
          </cell>
          <cell r="F120">
            <v>618.00000000000045</v>
          </cell>
          <cell r="G120">
            <v>181.00000000000003</v>
          </cell>
          <cell r="H120">
            <v>20612.000000000011</v>
          </cell>
          <cell r="I120">
            <v>212.99999999999994</v>
          </cell>
          <cell r="J120">
            <v>7615.0000000000045</v>
          </cell>
          <cell r="K120">
            <v>12783.999999999993</v>
          </cell>
        </row>
        <row r="121">
          <cell r="C121">
            <v>86.999999999999986</v>
          </cell>
          <cell r="D121">
            <v>201.99999999999997</v>
          </cell>
          <cell r="E121">
            <v>28.000000000000004</v>
          </cell>
          <cell r="F121">
            <v>138</v>
          </cell>
          <cell r="G121">
            <v>36</v>
          </cell>
          <cell r="H121">
            <v>5023</v>
          </cell>
          <cell r="I121">
            <v>52.999999999999986</v>
          </cell>
          <cell r="J121">
            <v>1610.9999999999998</v>
          </cell>
          <cell r="K121">
            <v>3358.9999999999995</v>
          </cell>
        </row>
        <row r="122">
          <cell r="C122">
            <v>123.00000000000001</v>
          </cell>
          <cell r="D122">
            <v>1076.0000000000002</v>
          </cell>
          <cell r="E122">
            <v>86.999999999999986</v>
          </cell>
          <cell r="F122">
            <v>717.9999999999992</v>
          </cell>
          <cell r="G122">
            <v>271.00000000000006</v>
          </cell>
          <cell r="H122">
            <v>31286.999999999989</v>
          </cell>
          <cell r="I122">
            <v>180.00000000000009</v>
          </cell>
          <cell r="J122">
            <v>9504</v>
          </cell>
          <cell r="K122">
            <v>21602.999999999985</v>
          </cell>
        </row>
        <row r="123">
          <cell r="C123">
            <v>54.999999999999993</v>
          </cell>
          <cell r="D123">
            <v>252.00000000000006</v>
          </cell>
          <cell r="E123">
            <v>44.999999999999993</v>
          </cell>
          <cell r="F123">
            <v>166</v>
          </cell>
          <cell r="G123">
            <v>40.999999999999979</v>
          </cell>
          <cell r="H123">
            <v>5030</v>
          </cell>
          <cell r="I123">
            <v>86.999999999999972</v>
          </cell>
          <cell r="J123">
            <v>1986.9999999999991</v>
          </cell>
          <cell r="K123">
            <v>2956.0000000000009</v>
          </cell>
        </row>
        <row r="124">
          <cell r="C124">
            <v>262.99999999999994</v>
          </cell>
          <cell r="D124">
            <v>679.00000000000034</v>
          </cell>
          <cell r="E124">
            <v>88.999999999999957</v>
          </cell>
          <cell r="F124">
            <v>425.00000000000017</v>
          </cell>
          <cell r="G124">
            <v>165.0000000000002</v>
          </cell>
          <cell r="H124">
            <v>17960.000000000011</v>
          </cell>
          <cell r="I124">
            <v>150.99999999999994</v>
          </cell>
          <cell r="J124">
            <v>5902.9999999999955</v>
          </cell>
          <cell r="K124">
            <v>11906</v>
          </cell>
        </row>
        <row r="129">
          <cell r="C129">
            <v>12961.000000000073</v>
          </cell>
          <cell r="D129">
            <v>45733.999999999927</v>
          </cell>
          <cell r="E129">
            <v>3927.0000000000059</v>
          </cell>
          <cell r="F129">
            <v>29158.999999999858</v>
          </cell>
          <cell r="G129">
            <v>12648.000000000004</v>
          </cell>
          <cell r="H129">
            <v>1371018.9999999984</v>
          </cell>
          <cell r="I129">
            <v>8081.9999999999982</v>
          </cell>
          <cell r="J129">
            <v>384815.00000000017</v>
          </cell>
          <cell r="K129">
            <v>978121.99999999802</v>
          </cell>
        </row>
        <row r="131">
          <cell r="C131">
            <v>1946.9999999999993</v>
          </cell>
          <cell r="D131">
            <v>5999.9999999999782</v>
          </cell>
          <cell r="E131">
            <v>692.99999999999977</v>
          </cell>
          <cell r="F131">
            <v>3908.9999999999895</v>
          </cell>
          <cell r="G131">
            <v>1397.9999999999989</v>
          </cell>
          <cell r="H131">
            <v>160129.99999999974</v>
          </cell>
          <cell r="I131">
            <v>1418.0000000000011</v>
          </cell>
          <cell r="J131">
            <v>49068.000000000007</v>
          </cell>
          <cell r="K131">
            <v>109644.00000000017</v>
          </cell>
        </row>
        <row r="132">
          <cell r="C132">
            <v>123.00000000000006</v>
          </cell>
          <cell r="D132">
            <v>194.00000000000009</v>
          </cell>
          <cell r="E132">
            <v>12.999999999999998</v>
          </cell>
          <cell r="F132">
            <v>128.00000000000006</v>
          </cell>
          <cell r="G132">
            <v>53.000000000000007</v>
          </cell>
          <cell r="H132">
            <v>6322.0000000000009</v>
          </cell>
          <cell r="I132">
            <v>33</v>
          </cell>
          <cell r="J132">
            <v>1641</v>
          </cell>
          <cell r="K132">
            <v>4648.0000000000018</v>
          </cell>
        </row>
        <row r="133">
          <cell r="C133">
            <v>1666.9999999999952</v>
          </cell>
          <cell r="D133">
            <v>6047.9999999999791</v>
          </cell>
          <cell r="E133">
            <v>505.00000000000045</v>
          </cell>
          <cell r="F133">
            <v>3828.0000000000005</v>
          </cell>
          <cell r="G133">
            <v>1714.9999999999998</v>
          </cell>
          <cell r="H133">
            <v>187109.99999999985</v>
          </cell>
          <cell r="I133">
            <v>1053.0000000000014</v>
          </cell>
          <cell r="J133">
            <v>51142.999999999964</v>
          </cell>
          <cell r="K133">
            <v>134914.00000000006</v>
          </cell>
        </row>
        <row r="134">
          <cell r="C134">
            <v>42.999999999999979</v>
          </cell>
          <cell r="D134">
            <v>115.99999999999996</v>
          </cell>
          <cell r="E134">
            <v>9</v>
          </cell>
          <cell r="F134">
            <v>76.000000000000014</v>
          </cell>
          <cell r="G134">
            <v>31.000000000000014</v>
          </cell>
          <cell r="H134">
            <v>4399.0000000000009</v>
          </cell>
          <cell r="I134">
            <v>16.999999999999996</v>
          </cell>
          <cell r="J134">
            <v>1313.9999999999998</v>
          </cell>
          <cell r="K134">
            <v>3068.0000000000018</v>
          </cell>
        </row>
        <row r="135">
          <cell r="C135">
            <v>131.99999999999997</v>
          </cell>
          <cell r="D135">
            <v>303.99999999999983</v>
          </cell>
          <cell r="E135">
            <v>17</v>
          </cell>
          <cell r="F135">
            <v>175.99999999999991</v>
          </cell>
          <cell r="G135">
            <v>111</v>
          </cell>
          <cell r="H135">
            <v>12822.000000000002</v>
          </cell>
          <cell r="I135">
            <v>45.000000000000043</v>
          </cell>
          <cell r="J135">
            <v>2585</v>
          </cell>
          <cell r="K135">
            <v>10191.999999999996</v>
          </cell>
        </row>
        <row r="136">
          <cell r="C136">
            <v>499.99999999999949</v>
          </cell>
          <cell r="D136">
            <v>1584.9999999999998</v>
          </cell>
          <cell r="E136">
            <v>94.999999999999972</v>
          </cell>
          <cell r="F136">
            <v>1036.9999999999995</v>
          </cell>
          <cell r="G136">
            <v>453.00000000000017</v>
          </cell>
          <cell r="H136">
            <v>48931.999999999956</v>
          </cell>
          <cell r="I136">
            <v>190.00000000000037</v>
          </cell>
          <cell r="J136">
            <v>14591.000000000013</v>
          </cell>
          <cell r="K136">
            <v>34150.999999999971</v>
          </cell>
        </row>
        <row r="137">
          <cell r="C137">
            <v>122</v>
          </cell>
          <cell r="D137">
            <v>412.99999999999983</v>
          </cell>
          <cell r="E137">
            <v>20.000000000000011</v>
          </cell>
          <cell r="F137">
            <v>258</v>
          </cell>
          <cell r="G137">
            <v>135</v>
          </cell>
          <cell r="H137">
            <v>15265.000000000004</v>
          </cell>
          <cell r="I137">
            <v>48.999999999999993</v>
          </cell>
          <cell r="J137">
            <v>3566</v>
          </cell>
          <cell r="K137">
            <v>11650.000000000002</v>
          </cell>
        </row>
        <row r="138">
          <cell r="C138">
            <v>370</v>
          </cell>
          <cell r="D138">
            <v>1353</v>
          </cell>
          <cell r="E138">
            <v>101.99999999999973</v>
          </cell>
          <cell r="F138">
            <v>859.00000000000114</v>
          </cell>
          <cell r="G138">
            <v>392.00000000000023</v>
          </cell>
          <cell r="H138">
            <v>41026.000000000051</v>
          </cell>
          <cell r="I138">
            <v>222.99999999999977</v>
          </cell>
          <cell r="J138">
            <v>11631.000000000007</v>
          </cell>
          <cell r="K138">
            <v>29171.999999999982</v>
          </cell>
        </row>
        <row r="139">
          <cell r="C139">
            <v>111.00000000000006</v>
          </cell>
          <cell r="D139">
            <v>331.00000000000006</v>
          </cell>
          <cell r="E139">
            <v>14.000000000000005</v>
          </cell>
          <cell r="F139">
            <v>180.00000000000006</v>
          </cell>
          <cell r="G139">
            <v>137.00000000000006</v>
          </cell>
          <cell r="H139">
            <v>14055.000000000005</v>
          </cell>
          <cell r="I139">
            <v>29.000000000000018</v>
          </cell>
          <cell r="J139">
            <v>2469.9999999999982</v>
          </cell>
          <cell r="K139">
            <v>11556.000000000004</v>
          </cell>
        </row>
        <row r="140">
          <cell r="C140">
            <v>769.99999999999841</v>
          </cell>
          <cell r="D140">
            <v>3777.0000000000068</v>
          </cell>
          <cell r="E140">
            <v>356</v>
          </cell>
          <cell r="F140">
            <v>2528.0000000000068</v>
          </cell>
          <cell r="G140">
            <v>893</v>
          </cell>
          <cell r="H140">
            <v>101873.99999999977</v>
          </cell>
          <cell r="I140">
            <v>725.99999999999875</v>
          </cell>
          <cell r="J140">
            <v>32093.000000000069</v>
          </cell>
          <cell r="K140">
            <v>69055.000000000146</v>
          </cell>
        </row>
        <row r="141">
          <cell r="C141">
            <v>2250.9999999999941</v>
          </cell>
          <cell r="D141">
            <v>7049.0000000000118</v>
          </cell>
          <cell r="E141">
            <v>585.00000000000068</v>
          </cell>
          <cell r="F141">
            <v>4372.0000000000073</v>
          </cell>
          <cell r="G141">
            <v>2091.9999999999986</v>
          </cell>
          <cell r="H141">
            <v>221962.00000000032</v>
          </cell>
          <cell r="I141">
            <v>1206.9999999999993</v>
          </cell>
          <cell r="J141">
            <v>56886</v>
          </cell>
          <cell r="K141">
            <v>163868.99999999988</v>
          </cell>
        </row>
        <row r="142">
          <cell r="C142">
            <v>45.000000000000014</v>
          </cell>
          <cell r="D142">
            <v>146.00000000000003</v>
          </cell>
          <cell r="E142">
            <v>7</v>
          </cell>
          <cell r="F142">
            <v>66.000000000000014</v>
          </cell>
          <cell r="G142">
            <v>72.999999999999957</v>
          </cell>
          <cell r="H142">
            <v>7077.0000000000009</v>
          </cell>
          <cell r="I142">
            <v>18.999999999999996</v>
          </cell>
          <cell r="J142">
            <v>1059.9999999999998</v>
          </cell>
          <cell r="K142">
            <v>5998.0000000000027</v>
          </cell>
        </row>
        <row r="143">
          <cell r="C143">
            <v>2562.0000000000014</v>
          </cell>
          <cell r="D143">
            <v>10934.999999999987</v>
          </cell>
          <cell r="E143">
            <v>934.99999999999841</v>
          </cell>
          <cell r="F143">
            <v>7089.0000000000082</v>
          </cell>
          <cell r="G143">
            <v>2910.9999999999991</v>
          </cell>
          <cell r="H143">
            <v>312827.00000000012</v>
          </cell>
          <cell r="I143">
            <v>1908.9999999999955</v>
          </cell>
          <cell r="J143">
            <v>92875.999999999811</v>
          </cell>
          <cell r="K143">
            <v>218041.99999999994</v>
          </cell>
        </row>
        <row r="144">
          <cell r="C144">
            <v>528.99999999999989</v>
          </cell>
          <cell r="D144">
            <v>1944.0000000000002</v>
          </cell>
          <cell r="E144">
            <v>181.00000000000057</v>
          </cell>
          <cell r="F144">
            <v>1230.9999999999998</v>
          </cell>
          <cell r="G144">
            <v>532.00000000000034</v>
          </cell>
          <cell r="H144">
            <v>59011.999999999927</v>
          </cell>
          <cell r="I144">
            <v>360.00000000000108</v>
          </cell>
          <cell r="J144">
            <v>16317.000000000033</v>
          </cell>
          <cell r="K144">
            <v>42334.999999999993</v>
          </cell>
        </row>
        <row r="145">
          <cell r="C145">
            <v>685.00000000000136</v>
          </cell>
          <cell r="D145">
            <v>2456.9999999999968</v>
          </cell>
          <cell r="E145">
            <v>197.0000000000002</v>
          </cell>
          <cell r="F145">
            <v>1529.0000000000002</v>
          </cell>
          <cell r="G145">
            <v>731.00000000000045</v>
          </cell>
          <cell r="H145">
            <v>77604.000000000087</v>
          </cell>
          <cell r="I145">
            <v>393.00000000000006</v>
          </cell>
          <cell r="J145">
            <v>21141.999999999975</v>
          </cell>
          <cell r="K145">
            <v>56069</v>
          </cell>
        </row>
        <row r="146">
          <cell r="C146">
            <v>376.99999999999977</v>
          </cell>
          <cell r="D146">
            <v>1008.0000000000005</v>
          </cell>
          <cell r="E146">
            <v>75.000000000000043</v>
          </cell>
          <cell r="F146">
            <v>595.00000000000023</v>
          </cell>
          <cell r="G146">
            <v>337.99999999999994</v>
          </cell>
          <cell r="H146">
            <v>33336.000000000015</v>
          </cell>
          <cell r="I146">
            <v>161.00000000000006</v>
          </cell>
          <cell r="J146">
            <v>8308.0000000000036</v>
          </cell>
          <cell r="K146">
            <v>24867.000000000018</v>
          </cell>
        </row>
        <row r="147">
          <cell r="C147">
            <v>89.000000000000014</v>
          </cell>
          <cell r="D147">
            <v>351.00000000000023</v>
          </cell>
          <cell r="E147">
            <v>23.000000000000011</v>
          </cell>
          <cell r="F147">
            <v>211.00000000000003</v>
          </cell>
          <cell r="G147">
            <v>116.99999999999997</v>
          </cell>
          <cell r="H147">
            <v>11430.999999999991</v>
          </cell>
          <cell r="I147">
            <v>49</v>
          </cell>
          <cell r="J147">
            <v>3021</v>
          </cell>
          <cell r="K147">
            <v>8360.9999999999982</v>
          </cell>
        </row>
        <row r="148">
          <cell r="C148">
            <v>638.00000000000068</v>
          </cell>
          <cell r="D148">
            <v>1723</v>
          </cell>
          <cell r="E148">
            <v>100.00000000000021</v>
          </cell>
          <cell r="F148">
            <v>1087.0000000000005</v>
          </cell>
          <cell r="G148">
            <v>535.99999999999977</v>
          </cell>
          <cell r="H148">
            <v>55835.000000000065</v>
          </cell>
          <cell r="I148">
            <v>200.99999999999997</v>
          </cell>
          <cell r="J148">
            <v>15102.999999999998</v>
          </cell>
          <cell r="K148">
            <v>40530.999999999993</v>
          </cell>
        </row>
        <row r="156">
          <cell r="C156">
            <v>9538.0000000000382</v>
          </cell>
          <cell r="D156">
            <v>20888.000000000142</v>
          </cell>
          <cell r="E156">
            <v>1769.0000000000032</v>
          </cell>
          <cell r="F156">
            <v>13587.000000000042</v>
          </cell>
          <cell r="G156">
            <v>5531.9999999999773</v>
          </cell>
          <cell r="H156">
            <v>598528.00000000058</v>
          </cell>
          <cell r="I156">
            <v>3672.9999999999941</v>
          </cell>
          <cell r="J156">
            <v>178256.00000000061</v>
          </cell>
          <cell r="K156">
            <v>416599.00000000163</v>
          </cell>
        </row>
        <row r="157">
          <cell r="C157">
            <v>61.999999999999993</v>
          </cell>
          <cell r="D157">
            <v>313.99999999999977</v>
          </cell>
          <cell r="E157">
            <v>20.000000000000011</v>
          </cell>
          <cell r="F157">
            <v>188.00000000000017</v>
          </cell>
          <cell r="G157">
            <v>106.00000000000014</v>
          </cell>
          <cell r="H157">
            <v>11689.999999999987</v>
          </cell>
          <cell r="I157">
            <v>49.000000000000036</v>
          </cell>
          <cell r="J157">
            <v>2754.0000000000027</v>
          </cell>
          <cell r="K157">
            <v>8887.0000000000091</v>
          </cell>
        </row>
        <row r="158">
          <cell r="C158">
            <v>3.0000000000000036</v>
          </cell>
          <cell r="D158">
            <v>9.0000000000000018</v>
          </cell>
          <cell r="E158">
            <v>0</v>
          </cell>
          <cell r="F158">
            <v>4.0000000000000009</v>
          </cell>
          <cell r="G158">
            <v>5.0000000000000027</v>
          </cell>
          <cell r="H158">
            <v>440</v>
          </cell>
          <cell r="I158">
            <v>0</v>
          </cell>
          <cell r="J158">
            <v>52.000000000000007</v>
          </cell>
          <cell r="K158">
            <v>388.00000000000051</v>
          </cell>
        </row>
        <row r="159">
          <cell r="C159">
            <v>2.0000000000000004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C160">
            <v>90.000000000000071</v>
          </cell>
          <cell r="D160">
            <v>195.00000000000023</v>
          </cell>
          <cell r="E160">
            <v>18.999999999999996</v>
          </cell>
          <cell r="F160">
            <v>125.00000000000009</v>
          </cell>
          <cell r="G160">
            <v>51.000000000000007</v>
          </cell>
          <cell r="H160">
            <v>5336.9999999999982</v>
          </cell>
          <cell r="I160">
            <v>36.000000000000021</v>
          </cell>
          <cell r="J160">
            <v>1669.9999999999995</v>
          </cell>
          <cell r="K160">
            <v>3631.0000000000018</v>
          </cell>
        </row>
        <row r="161">
          <cell r="C161">
            <v>40.000000000000071</v>
          </cell>
          <cell r="D161">
            <v>138.99999999999994</v>
          </cell>
          <cell r="E161">
            <v>11.999999999999995</v>
          </cell>
          <cell r="F161">
            <v>85.000000000000128</v>
          </cell>
          <cell r="G161">
            <v>42.000000000000064</v>
          </cell>
          <cell r="H161">
            <v>4185</v>
          </cell>
          <cell r="I161">
            <v>21.999999999999993</v>
          </cell>
          <cell r="J161">
            <v>1104.0000000000005</v>
          </cell>
          <cell r="K161">
            <v>3059.0000000000009</v>
          </cell>
        </row>
        <row r="162">
          <cell r="C162">
            <v>1747.9999999999968</v>
          </cell>
          <cell r="D162">
            <v>3519</v>
          </cell>
          <cell r="E162">
            <v>416.99999999999937</v>
          </cell>
          <cell r="F162">
            <v>2388.9999999999968</v>
          </cell>
          <cell r="G162">
            <v>712.99999999999966</v>
          </cell>
          <cell r="H162">
            <v>80131.999999999869</v>
          </cell>
          <cell r="I162">
            <v>896.99999999999682</v>
          </cell>
          <cell r="J162">
            <v>28961.000000000004</v>
          </cell>
          <cell r="K162">
            <v>50274.000000000029</v>
          </cell>
        </row>
        <row r="163">
          <cell r="C163">
            <v>174.00000000000003</v>
          </cell>
          <cell r="D163">
            <v>574.00000000000102</v>
          </cell>
          <cell r="E163">
            <v>52.999999999999858</v>
          </cell>
          <cell r="F163">
            <v>376.00000000000063</v>
          </cell>
          <cell r="G163">
            <v>144.9999999999998</v>
          </cell>
          <cell r="H163">
            <v>15327.999999999995</v>
          </cell>
          <cell r="I163">
            <v>122.99999999999994</v>
          </cell>
          <cell r="J163">
            <v>4384.9999999999982</v>
          </cell>
          <cell r="K163">
            <v>10820.000000000007</v>
          </cell>
        </row>
        <row r="164">
          <cell r="C164">
            <v>498.9999999999996</v>
          </cell>
          <cell r="D164">
            <v>1723.0000000000032</v>
          </cell>
          <cell r="E164">
            <v>99.999999999999616</v>
          </cell>
          <cell r="F164">
            <v>1175.0000000000023</v>
          </cell>
          <cell r="G164">
            <v>448</v>
          </cell>
          <cell r="H164">
            <v>49764</v>
          </cell>
          <cell r="I164">
            <v>212.99999999999957</v>
          </cell>
          <cell r="J164">
            <v>15088.000000000004</v>
          </cell>
          <cell r="K164">
            <v>34462.999999999971</v>
          </cell>
        </row>
        <row r="165">
          <cell r="C165">
            <v>73.999999999999986</v>
          </cell>
          <cell r="D165">
            <v>67.999999999999957</v>
          </cell>
          <cell r="E165">
            <v>5.0000000000000009</v>
          </cell>
          <cell r="F165">
            <v>43.000000000000007</v>
          </cell>
          <cell r="G165">
            <v>20.000000000000004</v>
          </cell>
          <cell r="H165">
            <v>2217.9999999999991</v>
          </cell>
          <cell r="I165">
            <v>9.0000000000000053</v>
          </cell>
          <cell r="J165">
            <v>653.00000000000034</v>
          </cell>
          <cell r="K165">
            <v>1556.0000000000002</v>
          </cell>
        </row>
        <row r="166">
          <cell r="C166">
            <v>71.000000000000014</v>
          </cell>
          <cell r="D166">
            <v>69.999999999999986</v>
          </cell>
          <cell r="E166">
            <v>11.999999999999982</v>
          </cell>
          <cell r="F166">
            <v>37.000000000000007</v>
          </cell>
          <cell r="G166">
            <v>20.999999999999996</v>
          </cell>
          <cell r="H166">
            <v>2009.9999999999993</v>
          </cell>
          <cell r="I166">
            <v>21.000000000000011</v>
          </cell>
          <cell r="J166">
            <v>555.99999999999932</v>
          </cell>
          <cell r="K166">
            <v>1433.0000000000009</v>
          </cell>
        </row>
        <row r="167">
          <cell r="C167">
            <v>9.9999999999999947</v>
          </cell>
          <cell r="D167">
            <v>45.000000000000007</v>
          </cell>
          <cell r="E167">
            <v>2</v>
          </cell>
          <cell r="F167">
            <v>28.999999999999993</v>
          </cell>
          <cell r="G167">
            <v>14.000000000000002</v>
          </cell>
          <cell r="H167">
            <v>1730</v>
          </cell>
          <cell r="I167">
            <v>6.0000000000000027</v>
          </cell>
          <cell r="J167">
            <v>408.00000000000017</v>
          </cell>
          <cell r="K167">
            <v>1316.0000000000005</v>
          </cell>
        </row>
        <row r="168">
          <cell r="C168">
            <v>134.99999999999989</v>
          </cell>
          <cell r="D168">
            <v>237.00000000000014</v>
          </cell>
          <cell r="E168">
            <v>26.000000000000028</v>
          </cell>
          <cell r="F168">
            <v>161.9999999999998</v>
          </cell>
          <cell r="G168">
            <v>48.999999999999964</v>
          </cell>
          <cell r="H168">
            <v>5501</v>
          </cell>
          <cell r="I168">
            <v>46</v>
          </cell>
          <cell r="J168">
            <v>1882.0000000000018</v>
          </cell>
          <cell r="K168">
            <v>3572.9999999999964</v>
          </cell>
        </row>
        <row r="169">
          <cell r="C169">
            <v>526.99999999999989</v>
          </cell>
          <cell r="D169">
            <v>1666.0000000000002</v>
          </cell>
          <cell r="E169">
            <v>104.00000000000011</v>
          </cell>
          <cell r="F169">
            <v>1036.0000000000002</v>
          </cell>
          <cell r="G169">
            <v>525.99999999999955</v>
          </cell>
          <cell r="H169">
            <v>54987.000000000029</v>
          </cell>
          <cell r="I169">
            <v>213.99999999999997</v>
          </cell>
          <cell r="J169">
            <v>14604.000000000005</v>
          </cell>
          <cell r="K169">
            <v>40169.000000000015</v>
          </cell>
        </row>
        <row r="170">
          <cell r="C170">
            <v>54.999999999999986</v>
          </cell>
          <cell r="D170">
            <v>115.99999999999996</v>
          </cell>
          <cell r="E170">
            <v>8.0000000000000036</v>
          </cell>
          <cell r="F170">
            <v>62.000000000000014</v>
          </cell>
          <cell r="G170">
            <v>45.999999999999993</v>
          </cell>
          <cell r="H170">
            <v>5458.0000000000018</v>
          </cell>
          <cell r="I170">
            <v>20.000000000000004</v>
          </cell>
          <cell r="J170">
            <v>870.00000000000011</v>
          </cell>
          <cell r="K170">
            <v>4568.0000000000036</v>
          </cell>
        </row>
        <row r="171">
          <cell r="C171">
            <v>142.99999999999977</v>
          </cell>
          <cell r="D171">
            <v>367.99999999999989</v>
          </cell>
          <cell r="E171">
            <v>23.000000000000021</v>
          </cell>
          <cell r="F171">
            <v>230.99999999999989</v>
          </cell>
          <cell r="G171">
            <v>113.99999999999999</v>
          </cell>
          <cell r="H171">
            <v>11887.999999999971</v>
          </cell>
          <cell r="I171">
            <v>45.000000000000028</v>
          </cell>
          <cell r="J171">
            <v>2972.9999999999982</v>
          </cell>
          <cell r="K171">
            <v>8869.9999999999873</v>
          </cell>
        </row>
        <row r="172">
          <cell r="C172">
            <v>3814.0000000000041</v>
          </cell>
          <cell r="D172">
            <v>5550.0000000000045</v>
          </cell>
          <cell r="E172">
            <v>412.00000000000114</v>
          </cell>
          <cell r="F172">
            <v>3449.0000000000036</v>
          </cell>
          <cell r="G172">
            <v>1688.9999999999995</v>
          </cell>
          <cell r="H172">
            <v>176528.99999999985</v>
          </cell>
          <cell r="I172">
            <v>841.00000000000136</v>
          </cell>
          <cell r="J172">
            <v>47418.999999999985</v>
          </cell>
          <cell r="K172">
            <v>128268.9999999998</v>
          </cell>
        </row>
        <row r="173">
          <cell r="C173">
            <v>59.999999999999957</v>
          </cell>
          <cell r="D173">
            <v>141.00000000000009</v>
          </cell>
          <cell r="E173">
            <v>13</v>
          </cell>
          <cell r="F173">
            <v>88.000000000000043</v>
          </cell>
          <cell r="G173">
            <v>39.999999999999964</v>
          </cell>
          <cell r="H173">
            <v>3927.9999999999968</v>
          </cell>
          <cell r="I173">
            <v>21.000000000000021</v>
          </cell>
          <cell r="J173">
            <v>1185.0000000000005</v>
          </cell>
          <cell r="K173">
            <v>2722.0000000000023</v>
          </cell>
        </row>
        <row r="174">
          <cell r="C174">
            <v>72.000000000000014</v>
          </cell>
          <cell r="D174">
            <v>321</v>
          </cell>
          <cell r="E174">
            <v>11.999999999999993</v>
          </cell>
          <cell r="F174">
            <v>194.99999999999991</v>
          </cell>
          <cell r="G174">
            <v>113.99999999999994</v>
          </cell>
          <cell r="H174">
            <v>11675.000000000004</v>
          </cell>
          <cell r="I174">
            <v>23.999999999999993</v>
          </cell>
          <cell r="J174">
            <v>2657.9999999999982</v>
          </cell>
          <cell r="K174">
            <v>8992.9999999999964</v>
          </cell>
        </row>
        <row r="176">
          <cell r="C176">
            <v>1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C177">
            <v>390.00000000000023</v>
          </cell>
          <cell r="D177">
            <v>1344.9999999999998</v>
          </cell>
          <cell r="E177">
            <v>96.000000000000085</v>
          </cell>
          <cell r="F177">
            <v>938.00000000000045</v>
          </cell>
          <cell r="G177">
            <v>311.00000000000045</v>
          </cell>
          <cell r="H177">
            <v>35834.000000000022</v>
          </cell>
          <cell r="I177">
            <v>203.99999999999974</v>
          </cell>
          <cell r="J177">
            <v>12363.000000000011</v>
          </cell>
          <cell r="K177">
            <v>23266.999999999985</v>
          </cell>
        </row>
        <row r="178">
          <cell r="C178">
            <v>60.999999999999993</v>
          </cell>
          <cell r="D178">
            <v>114</v>
          </cell>
          <cell r="E178">
            <v>11.999999999999998</v>
          </cell>
          <cell r="F178">
            <v>67</v>
          </cell>
          <cell r="G178">
            <v>35.000000000000007</v>
          </cell>
          <cell r="H178">
            <v>3527.9999999999995</v>
          </cell>
          <cell r="I178">
            <v>23.000000000000007</v>
          </cell>
          <cell r="J178">
            <v>1091.0000000000002</v>
          </cell>
          <cell r="K178">
            <v>2414.0000000000005</v>
          </cell>
        </row>
        <row r="179">
          <cell r="C179">
            <v>2</v>
          </cell>
          <cell r="D179">
            <v>1</v>
          </cell>
          <cell r="E179">
            <v>0</v>
          </cell>
          <cell r="F179">
            <v>0</v>
          </cell>
          <cell r="G179">
            <v>1</v>
          </cell>
          <cell r="H179">
            <v>34</v>
          </cell>
          <cell r="I179">
            <v>0</v>
          </cell>
          <cell r="J179">
            <v>0</v>
          </cell>
          <cell r="K179">
            <v>34</v>
          </cell>
        </row>
        <row r="180">
          <cell r="C180">
            <v>161.99999999999997</v>
          </cell>
          <cell r="D180">
            <v>434.00000000000028</v>
          </cell>
          <cell r="E180">
            <v>35.000000000000021</v>
          </cell>
          <cell r="F180">
            <v>288.00000000000006</v>
          </cell>
          <cell r="G180">
            <v>111</v>
          </cell>
          <cell r="H180">
            <v>11687.000000000022</v>
          </cell>
          <cell r="I180">
            <v>67.999999999999972</v>
          </cell>
          <cell r="J180">
            <v>3946.9999999999973</v>
          </cell>
          <cell r="K180">
            <v>7672.0000000000055</v>
          </cell>
        </row>
        <row r="181">
          <cell r="C181">
            <v>105.00000000000011</v>
          </cell>
          <cell r="D181">
            <v>517.99999999999989</v>
          </cell>
          <cell r="E181">
            <v>39.000000000000007</v>
          </cell>
          <cell r="F181">
            <v>302.00000000000017</v>
          </cell>
          <cell r="G181">
            <v>177.00000000000011</v>
          </cell>
          <cell r="H181">
            <v>17661</v>
          </cell>
          <cell r="I181">
            <v>87.000000000000028</v>
          </cell>
          <cell r="J181">
            <v>4377.0000000000055</v>
          </cell>
          <cell r="K181">
            <v>13197</v>
          </cell>
        </row>
        <row r="182">
          <cell r="C182">
            <v>65.999999999999957</v>
          </cell>
          <cell r="D182">
            <v>381.00000000000006</v>
          </cell>
          <cell r="E182">
            <v>28.999999999999996</v>
          </cell>
          <cell r="F182">
            <v>250.99999999999994</v>
          </cell>
          <cell r="G182">
            <v>101.00000000000004</v>
          </cell>
          <cell r="H182">
            <v>10914</v>
          </cell>
          <cell r="I182">
            <v>57.000000000000007</v>
          </cell>
          <cell r="J182">
            <v>3352.0000000000005</v>
          </cell>
          <cell r="K182">
            <v>7504.9999999999964</v>
          </cell>
        </row>
        <row r="183">
          <cell r="C183">
            <v>36.999999999999943</v>
          </cell>
          <cell r="D183">
            <v>218.00000000000009</v>
          </cell>
          <cell r="E183">
            <v>12.000000000000004</v>
          </cell>
          <cell r="F183">
            <v>135</v>
          </cell>
          <cell r="G183">
            <v>70.999999999999972</v>
          </cell>
          <cell r="H183">
            <v>6742.0000000000027</v>
          </cell>
          <cell r="I183">
            <v>23</v>
          </cell>
          <cell r="J183">
            <v>1846.9999999999989</v>
          </cell>
          <cell r="K183">
            <v>4872.0000000000036</v>
          </cell>
        </row>
        <row r="184">
          <cell r="C184">
            <v>41.999999999999993</v>
          </cell>
          <cell r="D184">
            <v>89.000000000000043</v>
          </cell>
          <cell r="E184">
            <v>4.0000000000000018</v>
          </cell>
          <cell r="F184">
            <v>55</v>
          </cell>
          <cell r="G184">
            <v>30.000000000000014</v>
          </cell>
          <cell r="H184">
            <v>3498</v>
          </cell>
          <cell r="I184">
            <v>11.000000000000004</v>
          </cell>
          <cell r="J184">
            <v>736.00000000000023</v>
          </cell>
          <cell r="K184">
            <v>2751.0000000000005</v>
          </cell>
        </row>
        <row r="185">
          <cell r="C185">
            <v>4.0000000000000009</v>
          </cell>
          <cell r="D185">
            <v>55.000000000000021</v>
          </cell>
          <cell r="E185">
            <v>4.0000000000000018</v>
          </cell>
          <cell r="F185">
            <v>31.000000000000014</v>
          </cell>
          <cell r="G185">
            <v>19.999999999999996</v>
          </cell>
          <cell r="H185">
            <v>2396.9999999999995</v>
          </cell>
          <cell r="I185">
            <v>6.0000000000000018</v>
          </cell>
          <cell r="J185">
            <v>376.99999999999994</v>
          </cell>
          <cell r="K185">
            <v>2013.9999999999984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C187">
            <v>33.000000000000021</v>
          </cell>
          <cell r="D187">
            <v>74.000000000000014</v>
          </cell>
          <cell r="E187">
            <v>9</v>
          </cell>
          <cell r="F187">
            <v>48.000000000000014</v>
          </cell>
          <cell r="G187">
            <v>17</v>
          </cell>
          <cell r="H187">
            <v>2003.0000000000014</v>
          </cell>
          <cell r="I187">
            <v>12.000000000000004</v>
          </cell>
          <cell r="J187">
            <v>663.99999999999966</v>
          </cell>
          <cell r="K187">
            <v>1327.0000000000002</v>
          </cell>
        </row>
        <row r="188">
          <cell r="C188">
            <v>58.999999999999986</v>
          </cell>
          <cell r="D188">
            <v>115.00000000000003</v>
          </cell>
          <cell r="E188">
            <v>6.9999999999999991</v>
          </cell>
          <cell r="F188">
            <v>77</v>
          </cell>
          <cell r="G188">
            <v>31</v>
          </cell>
          <cell r="H188">
            <v>2972.0000000000009</v>
          </cell>
          <cell r="I188">
            <v>13.999999999999995</v>
          </cell>
          <cell r="J188">
            <v>995.99999999999989</v>
          </cell>
          <cell r="K188">
            <v>1962.0000000000009</v>
          </cell>
        </row>
        <row r="189">
          <cell r="C189">
            <v>88.000000000000099</v>
          </cell>
          <cell r="D189">
            <v>286.99999999999994</v>
          </cell>
          <cell r="E189">
            <v>30.000000000000011</v>
          </cell>
          <cell r="F189">
            <v>203.00000000000009</v>
          </cell>
          <cell r="G189">
            <v>53.999999999999993</v>
          </cell>
          <cell r="H189">
            <v>6326.9999999999982</v>
          </cell>
          <cell r="I189">
            <v>64.000000000000028</v>
          </cell>
          <cell r="J189">
            <v>2421.9999999999955</v>
          </cell>
          <cell r="K189">
            <v>3840.9999999999968</v>
          </cell>
        </row>
        <row r="190">
          <cell r="C190">
            <v>99.999999999999915</v>
          </cell>
          <cell r="D190">
            <v>444.00000000000028</v>
          </cell>
          <cell r="E190">
            <v>44.999999999999986</v>
          </cell>
          <cell r="F190">
            <v>316.00000000000023</v>
          </cell>
          <cell r="G190">
            <v>82.999999999999915</v>
          </cell>
          <cell r="H190">
            <v>10059.999999999989</v>
          </cell>
          <cell r="I190">
            <v>92.000000000000028</v>
          </cell>
          <cell r="J190">
            <v>4077.9999999999964</v>
          </cell>
          <cell r="K190">
            <v>5889.9999999999973</v>
          </cell>
        </row>
        <row r="191">
          <cell r="C191">
            <v>18.000000000000004</v>
          </cell>
          <cell r="D191">
            <v>75.000000000000028</v>
          </cell>
          <cell r="E191">
            <v>9.0000000000000036</v>
          </cell>
          <cell r="F191">
            <v>45.000000000000007</v>
          </cell>
          <cell r="G191">
            <v>21.000000000000004</v>
          </cell>
          <cell r="H191">
            <v>1650.9999999999998</v>
          </cell>
          <cell r="I191">
            <v>15.000000000000004</v>
          </cell>
          <cell r="J191">
            <v>584</v>
          </cell>
          <cell r="K191">
            <v>1052.0000000000005</v>
          </cell>
        </row>
        <row r="192">
          <cell r="C192">
            <v>146.00000000000006</v>
          </cell>
          <cell r="D192">
            <v>412.99999999999955</v>
          </cell>
          <cell r="E192">
            <v>40.000000000000085</v>
          </cell>
          <cell r="F192">
            <v>282.00000000000011</v>
          </cell>
          <cell r="G192">
            <v>90.999999999999972</v>
          </cell>
          <cell r="H192">
            <v>10950.000000000022</v>
          </cell>
          <cell r="I192">
            <v>83.000000000000043</v>
          </cell>
          <cell r="J192">
            <v>3360.0000000000023</v>
          </cell>
          <cell r="K192">
            <v>7506.9999999999882</v>
          </cell>
        </row>
        <row r="193">
          <cell r="C193">
            <v>16.000000000000004</v>
          </cell>
          <cell r="D193">
            <v>37.000000000000007</v>
          </cell>
          <cell r="E193">
            <v>2.9999999999999996</v>
          </cell>
          <cell r="F193">
            <v>25</v>
          </cell>
          <cell r="G193">
            <v>8.9999999999999947</v>
          </cell>
          <cell r="H193">
            <v>1452.9999999999995</v>
          </cell>
          <cell r="I193">
            <v>4.0000000000000009</v>
          </cell>
          <cell r="J193">
            <v>345</v>
          </cell>
          <cell r="K193">
            <v>1104</v>
          </cell>
        </row>
        <row r="194">
          <cell r="C194">
            <v>37.999999999999986</v>
          </cell>
          <cell r="D194">
            <v>145.99999999999994</v>
          </cell>
          <cell r="E194">
            <v>24.000000000000011</v>
          </cell>
          <cell r="F194">
            <v>98.000000000000028</v>
          </cell>
          <cell r="G194">
            <v>23.999999999999996</v>
          </cell>
          <cell r="H194">
            <v>2776.0000000000009</v>
          </cell>
          <cell r="I194">
            <v>55.999999999999993</v>
          </cell>
          <cell r="J194">
            <v>1218</v>
          </cell>
          <cell r="K194">
            <v>1502</v>
          </cell>
        </row>
        <row r="195">
          <cell r="C195">
            <v>154</v>
          </cell>
          <cell r="D195">
            <v>110.99999999999997</v>
          </cell>
          <cell r="E195">
            <v>9.0000000000000036</v>
          </cell>
          <cell r="F195">
            <v>76.000000000000014</v>
          </cell>
          <cell r="G195">
            <v>26.000000000000021</v>
          </cell>
          <cell r="H195">
            <v>2852.9999999999973</v>
          </cell>
          <cell r="I195">
            <v>14.000000000000012</v>
          </cell>
          <cell r="J195">
            <v>963.00000000000091</v>
          </cell>
          <cell r="K195">
            <v>1876.0000000000016</v>
          </cell>
        </row>
        <row r="196">
          <cell r="C196">
            <v>196.00000000000006</v>
          </cell>
          <cell r="D196">
            <v>316.00000000000034</v>
          </cell>
          <cell r="E196">
            <v>50</v>
          </cell>
          <cell r="F196">
            <v>217.99999999999997</v>
          </cell>
          <cell r="G196">
            <v>48.000000000000021</v>
          </cell>
          <cell r="H196">
            <v>6502.0000000000036</v>
          </cell>
          <cell r="I196">
            <v>97.999999999999929</v>
          </cell>
          <cell r="J196">
            <v>2662.9999999999995</v>
          </cell>
          <cell r="K196">
            <v>3741</v>
          </cell>
        </row>
        <row r="197">
          <cell r="C197">
            <v>44.999999999999993</v>
          </cell>
          <cell r="D197">
            <v>74.999999999999986</v>
          </cell>
          <cell r="E197">
            <v>11.000000000000004</v>
          </cell>
          <cell r="F197">
            <v>48.999999999999993</v>
          </cell>
          <cell r="G197">
            <v>15</v>
          </cell>
          <cell r="H197">
            <v>2192</v>
          </cell>
          <cell r="I197">
            <v>19.999999999999993</v>
          </cell>
          <cell r="J197">
            <v>511.00000000000017</v>
          </cell>
          <cell r="K197">
            <v>1661</v>
          </cell>
        </row>
        <row r="198">
          <cell r="C198">
            <v>58.000000000000036</v>
          </cell>
          <cell r="D198">
            <v>313</v>
          </cell>
          <cell r="E198">
            <v>22.999999999999989</v>
          </cell>
          <cell r="F198">
            <v>223.99999999999991</v>
          </cell>
          <cell r="G198">
            <v>66.000000000000014</v>
          </cell>
          <cell r="H198">
            <v>7652.0000000000027</v>
          </cell>
          <cell r="I198">
            <v>58.000000000000057</v>
          </cell>
          <cell r="J198">
            <v>2695.0000000000009</v>
          </cell>
          <cell r="K198">
            <v>4898.9999999999982</v>
          </cell>
        </row>
        <row r="199">
          <cell r="C199">
            <v>30.999999999999989</v>
          </cell>
          <cell r="D199">
            <v>119</v>
          </cell>
          <cell r="E199">
            <v>20.000000000000007</v>
          </cell>
          <cell r="F199">
            <v>77.999999999999972</v>
          </cell>
          <cell r="G199">
            <v>20.999999999999996</v>
          </cell>
          <cell r="H199">
            <v>3019.0000000000023</v>
          </cell>
          <cell r="I199">
            <v>40.999999999999986</v>
          </cell>
          <cell r="J199">
            <v>1054</v>
          </cell>
          <cell r="K199">
            <v>1924.0000000000007</v>
          </cell>
        </row>
        <row r="200">
          <cell r="C200">
            <v>107.00000000000004</v>
          </cell>
          <cell r="D200">
            <v>152.99999999999986</v>
          </cell>
          <cell r="E200">
            <v>19.999999999999975</v>
          </cell>
          <cell r="F200">
            <v>107.00000000000013</v>
          </cell>
          <cell r="G200">
            <v>25.999999999999993</v>
          </cell>
          <cell r="H200">
            <v>3023.0000000000014</v>
          </cell>
          <cell r="I200">
            <v>36.000000000000007</v>
          </cell>
          <cell r="J200">
            <v>1391.0000000000016</v>
          </cell>
          <cell r="K200">
            <v>1595.9999999999989</v>
          </cell>
        </row>
        <row r="205">
          <cell r="C205">
            <v>9538.0000000000382</v>
          </cell>
          <cell r="D205">
            <v>20888.000000000142</v>
          </cell>
          <cell r="E205">
            <v>1769.0000000000032</v>
          </cell>
          <cell r="F205">
            <v>13587.000000000042</v>
          </cell>
          <cell r="G205">
            <v>5531.9999999999773</v>
          </cell>
          <cell r="H205">
            <v>598528.00000000058</v>
          </cell>
          <cell r="I205">
            <v>3672.9999999999941</v>
          </cell>
          <cell r="J205">
            <v>178256.00000000061</v>
          </cell>
          <cell r="K205">
            <v>416599.00000000163</v>
          </cell>
        </row>
        <row r="207">
          <cell r="C207">
            <v>888.00000000000114</v>
          </cell>
          <cell r="D207">
            <v>2358.0000000000009</v>
          </cell>
          <cell r="E207">
            <v>261.99999999999943</v>
          </cell>
          <cell r="F207">
            <v>1595.0000000000023</v>
          </cell>
          <cell r="G207">
            <v>501.00000000000045</v>
          </cell>
          <cell r="H207">
            <v>56685.000000000065</v>
          </cell>
          <cell r="I207">
            <v>555.99999999999943</v>
          </cell>
          <cell r="J207">
            <v>20176.999999999978</v>
          </cell>
          <cell r="K207">
            <v>35952</v>
          </cell>
        </row>
        <row r="208">
          <cell r="C208">
            <v>50.000000000000014</v>
          </cell>
          <cell r="D208">
            <v>135.00000000000006</v>
          </cell>
          <cell r="E208">
            <v>11.000000000000004</v>
          </cell>
          <cell r="F208">
            <v>86.999999999999986</v>
          </cell>
          <cell r="G208">
            <v>37</v>
          </cell>
          <cell r="H208">
            <v>3637.9999999999991</v>
          </cell>
          <cell r="I208">
            <v>25.000000000000014</v>
          </cell>
          <cell r="J208">
            <v>1074.9999999999998</v>
          </cell>
          <cell r="K208">
            <v>2538.0000000000009</v>
          </cell>
        </row>
        <row r="209">
          <cell r="C209">
            <v>691.99999999999943</v>
          </cell>
          <cell r="D209">
            <v>1851.9999999999993</v>
          </cell>
          <cell r="E209">
            <v>133.00000000000034</v>
          </cell>
          <cell r="F209">
            <v>1217.9999999999998</v>
          </cell>
          <cell r="G209">
            <v>500.99999999999937</v>
          </cell>
          <cell r="H209">
            <v>53380.999999999927</v>
          </cell>
          <cell r="I209">
            <v>266.00000000000034</v>
          </cell>
          <cell r="J209">
            <v>16764.999999999967</v>
          </cell>
          <cell r="K209">
            <v>36349.999999999964</v>
          </cell>
        </row>
        <row r="210">
          <cell r="C210">
            <v>51</v>
          </cell>
          <cell r="D210">
            <v>130.00000000000011</v>
          </cell>
          <cell r="E210">
            <v>7.0000000000000009</v>
          </cell>
          <cell r="F210">
            <v>79.000000000000014</v>
          </cell>
          <cell r="G210">
            <v>43.999999999999972</v>
          </cell>
          <cell r="H210">
            <v>4751.0000000000055</v>
          </cell>
          <cell r="I210">
            <v>14.000000000000005</v>
          </cell>
          <cell r="J210">
            <v>1257</v>
          </cell>
          <cell r="K210">
            <v>3479.9999999999995</v>
          </cell>
        </row>
        <row r="211">
          <cell r="C211">
            <v>121.00000000000007</v>
          </cell>
          <cell r="D211">
            <v>187.99999999999989</v>
          </cell>
          <cell r="E211">
            <v>9.0000000000000036</v>
          </cell>
          <cell r="F211">
            <v>103.00000000000001</v>
          </cell>
          <cell r="G211">
            <v>76.000000000000114</v>
          </cell>
          <cell r="H211">
            <v>9252.9999999999927</v>
          </cell>
          <cell r="I211">
            <v>19.000000000000007</v>
          </cell>
          <cell r="J211">
            <v>1536.0000000000005</v>
          </cell>
          <cell r="K211">
            <v>7697.9999999999955</v>
          </cell>
        </row>
        <row r="212">
          <cell r="C212">
            <v>574.99999999999977</v>
          </cell>
          <cell r="D212">
            <v>1086.9999999999986</v>
          </cell>
          <cell r="E212">
            <v>71.999999999999929</v>
          </cell>
          <cell r="F212">
            <v>713.00000000000011</v>
          </cell>
          <cell r="G212">
            <v>301.99999999999994</v>
          </cell>
          <cell r="H212">
            <v>33520.000000000029</v>
          </cell>
          <cell r="I212">
            <v>158.0000000000002</v>
          </cell>
          <cell r="J212">
            <v>9873.0000000000018</v>
          </cell>
          <cell r="K212">
            <v>23489.000000000022</v>
          </cell>
        </row>
        <row r="213">
          <cell r="C213">
            <v>96.999999999999943</v>
          </cell>
          <cell r="D213">
            <v>227.00000000000003</v>
          </cell>
          <cell r="E213">
            <v>14.000000000000011</v>
          </cell>
          <cell r="F213">
            <v>130.99999999999994</v>
          </cell>
          <cell r="G213">
            <v>82.000000000000057</v>
          </cell>
          <cell r="H213">
            <v>9596.0000000000055</v>
          </cell>
          <cell r="I213">
            <v>29.000000000000011</v>
          </cell>
          <cell r="J213">
            <v>1870</v>
          </cell>
          <cell r="K213">
            <v>7697</v>
          </cell>
        </row>
        <row r="214">
          <cell r="C214">
            <v>456.99999999999972</v>
          </cell>
          <cell r="D214">
            <v>857.99999999999909</v>
          </cell>
          <cell r="E214">
            <v>62.000000000000036</v>
          </cell>
          <cell r="F214">
            <v>534.00000000000034</v>
          </cell>
          <cell r="G214">
            <v>262.00000000000028</v>
          </cell>
          <cell r="H214">
            <v>26277.000000000015</v>
          </cell>
          <cell r="I214">
            <v>127.00000000000006</v>
          </cell>
          <cell r="J214">
            <v>7143.0000000000009</v>
          </cell>
          <cell r="K214">
            <v>19006.999999999993</v>
          </cell>
        </row>
        <row r="215">
          <cell r="C215">
            <v>50.000000000000007</v>
          </cell>
          <cell r="D215">
            <v>130.99999999999989</v>
          </cell>
          <cell r="E215">
            <v>10.000000000000009</v>
          </cell>
          <cell r="F215">
            <v>73.999999999999943</v>
          </cell>
          <cell r="G215">
            <v>46.999999999999993</v>
          </cell>
          <cell r="H215">
            <v>4858.0000000000045</v>
          </cell>
          <cell r="I215">
            <v>22.000000000000004</v>
          </cell>
          <cell r="J215">
            <v>1195.0000000000002</v>
          </cell>
          <cell r="K215">
            <v>3640.9999999999991</v>
          </cell>
        </row>
        <row r="216">
          <cell r="C216">
            <v>427.99999999999955</v>
          </cell>
          <cell r="D216">
            <v>1337.9999999999984</v>
          </cell>
          <cell r="E216">
            <v>124.00000000000014</v>
          </cell>
          <cell r="F216">
            <v>911.00000000000091</v>
          </cell>
          <cell r="G216">
            <v>303</v>
          </cell>
          <cell r="H216">
            <v>34393.000000000022</v>
          </cell>
          <cell r="I216">
            <v>245.99999999999932</v>
          </cell>
          <cell r="J216">
            <v>11244.999999999973</v>
          </cell>
          <cell r="K216">
            <v>22901.999999999978</v>
          </cell>
        </row>
        <row r="217">
          <cell r="C217">
            <v>2434.0000000000059</v>
          </cell>
          <cell r="D217">
            <v>4805.9999999999936</v>
          </cell>
          <cell r="E217">
            <v>411.99999999999937</v>
          </cell>
          <cell r="F217">
            <v>3062.0000000000095</v>
          </cell>
          <cell r="G217">
            <v>1331.9999999999977</v>
          </cell>
          <cell r="H217">
            <v>143281.99999999997</v>
          </cell>
          <cell r="I217">
            <v>876.99999999999852</v>
          </cell>
          <cell r="J217">
            <v>39395.000000000065</v>
          </cell>
          <cell r="K217">
            <v>103009.99999999975</v>
          </cell>
        </row>
        <row r="218">
          <cell r="C218">
            <v>26.000000000000011</v>
          </cell>
          <cell r="D218">
            <v>105.99999999999996</v>
          </cell>
          <cell r="E218">
            <v>4</v>
          </cell>
          <cell r="F218">
            <v>64</v>
          </cell>
          <cell r="G218">
            <v>38.000000000000014</v>
          </cell>
          <cell r="H218">
            <v>4296.9999999999991</v>
          </cell>
          <cell r="I218">
            <v>11.000000000000002</v>
          </cell>
          <cell r="J218">
            <v>966.00000000000023</v>
          </cell>
          <cell r="K218">
            <v>3320.0000000000018</v>
          </cell>
        </row>
        <row r="219">
          <cell r="C219">
            <v>2290.9999999999941</v>
          </cell>
          <cell r="D219">
            <v>4588.9999999999964</v>
          </cell>
          <cell r="E219">
            <v>413.99999999999881</v>
          </cell>
          <cell r="F219">
            <v>3094.0000000000036</v>
          </cell>
          <cell r="G219">
            <v>1081.0000000000007</v>
          </cell>
          <cell r="H219">
            <v>121841.99999999974</v>
          </cell>
          <cell r="I219">
            <v>833.00000000000011</v>
          </cell>
          <cell r="J219">
            <v>40100.000000000167</v>
          </cell>
          <cell r="K219">
            <v>80908.999999999913</v>
          </cell>
        </row>
        <row r="220">
          <cell r="C220">
            <v>288.00000000000006</v>
          </cell>
          <cell r="D220">
            <v>765.99999999999932</v>
          </cell>
          <cell r="E220">
            <v>55.000000000000085</v>
          </cell>
          <cell r="F220">
            <v>478.9999999999996</v>
          </cell>
          <cell r="G220">
            <v>231.99999999999989</v>
          </cell>
          <cell r="H220">
            <v>21995.000000000044</v>
          </cell>
          <cell r="I220">
            <v>111.00000000000013</v>
          </cell>
          <cell r="J220">
            <v>6457.0000000000045</v>
          </cell>
          <cell r="K220">
            <v>15427.000000000004</v>
          </cell>
        </row>
        <row r="221">
          <cell r="C221">
            <v>375.00000000000028</v>
          </cell>
          <cell r="D221">
            <v>1111</v>
          </cell>
          <cell r="E221">
            <v>95.000000000000142</v>
          </cell>
          <cell r="F221">
            <v>658.00000000000057</v>
          </cell>
          <cell r="G221">
            <v>358.00000000000023</v>
          </cell>
          <cell r="H221">
            <v>35144.999999999964</v>
          </cell>
          <cell r="I221">
            <v>206.99999999999994</v>
          </cell>
          <cell r="J221">
            <v>8616.9999999999945</v>
          </cell>
          <cell r="K221">
            <v>26321.000000000018</v>
          </cell>
        </row>
        <row r="222">
          <cell r="C222">
            <v>261.00000000000011</v>
          </cell>
          <cell r="D222">
            <v>393.99999999999994</v>
          </cell>
          <cell r="E222">
            <v>32.999999999999972</v>
          </cell>
          <cell r="F222">
            <v>234.0000000000002</v>
          </cell>
          <cell r="G222">
            <v>127.00000000000011</v>
          </cell>
          <cell r="H222">
            <v>11622.999999999987</v>
          </cell>
          <cell r="I222">
            <v>65.999999999999929</v>
          </cell>
          <cell r="J222">
            <v>3041.9999999999995</v>
          </cell>
          <cell r="K222">
            <v>8515</v>
          </cell>
        </row>
        <row r="223">
          <cell r="C223">
            <v>98.000000000000028</v>
          </cell>
          <cell r="D223">
            <v>173.99999999999989</v>
          </cell>
          <cell r="E223">
            <v>10.000000000000002</v>
          </cell>
          <cell r="F223">
            <v>103.99999999999993</v>
          </cell>
          <cell r="G223">
            <v>60.000000000000007</v>
          </cell>
          <cell r="H223">
            <v>6416.0000000000018</v>
          </cell>
          <cell r="I223">
            <v>25.000000000000011</v>
          </cell>
          <cell r="J223">
            <v>1583.0000000000002</v>
          </cell>
          <cell r="K223">
            <v>4807.9999999999991</v>
          </cell>
        </row>
        <row r="224">
          <cell r="C224">
            <v>355.99999999999994</v>
          </cell>
          <cell r="D224">
            <v>637.99999999999966</v>
          </cell>
          <cell r="E224">
            <v>41.999999999999986</v>
          </cell>
          <cell r="F224">
            <v>447.00000000000006</v>
          </cell>
          <cell r="G224">
            <v>148.9999999999998</v>
          </cell>
          <cell r="H224">
            <v>17576</v>
          </cell>
          <cell r="I224">
            <v>80.999999999999929</v>
          </cell>
          <cell r="J224">
            <v>5959.9999999999936</v>
          </cell>
          <cell r="K224">
            <v>11534.999999999975</v>
          </cell>
        </row>
        <row r="232">
          <cell r="C232">
            <v>99.000000000000398</v>
          </cell>
        </row>
        <row r="233">
          <cell r="C233">
            <v>7.9999999999999964</v>
          </cell>
        </row>
        <row r="234">
          <cell r="C234">
            <v>4.0000000000000018</v>
          </cell>
        </row>
        <row r="235">
          <cell r="C235">
            <v>0</v>
          </cell>
        </row>
        <row r="236">
          <cell r="C236">
            <v>1</v>
          </cell>
        </row>
        <row r="237">
          <cell r="C237">
            <v>31.000000000000082</v>
          </cell>
        </row>
        <row r="238">
          <cell r="C238">
            <v>5.9999999999999991</v>
          </cell>
        </row>
        <row r="239">
          <cell r="C239">
            <v>11</v>
          </cell>
        </row>
        <row r="240">
          <cell r="C240">
            <v>3.0000000000000027</v>
          </cell>
        </row>
        <row r="241">
          <cell r="C241">
            <v>0</v>
          </cell>
        </row>
        <row r="242">
          <cell r="C242">
            <v>2</v>
          </cell>
        </row>
        <row r="243">
          <cell r="C243">
            <v>2</v>
          </cell>
        </row>
        <row r="244">
          <cell r="C244">
            <v>3</v>
          </cell>
        </row>
        <row r="245">
          <cell r="C245">
            <v>7.0000000000000027</v>
          </cell>
        </row>
        <row r="246">
          <cell r="C246">
            <v>2.0000000000000009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2">
          <cell r="C252">
            <v>0</v>
          </cell>
        </row>
        <row r="253">
          <cell r="C253">
            <v>2.0000000000000013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1.0000000000000002</v>
          </cell>
        </row>
        <row r="257">
          <cell r="C257">
            <v>0</v>
          </cell>
        </row>
        <row r="258">
          <cell r="C258">
            <v>0.99999999999999933</v>
          </cell>
        </row>
        <row r="259">
          <cell r="C259">
            <v>1.0000000000000002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1.0000000000000004</v>
          </cell>
        </row>
        <row r="265">
          <cell r="C265">
            <v>0.99999999999999967</v>
          </cell>
        </row>
        <row r="266">
          <cell r="C266">
            <v>6.0000000000000009</v>
          </cell>
        </row>
        <row r="267">
          <cell r="C267">
            <v>0</v>
          </cell>
        </row>
        <row r="268">
          <cell r="C268">
            <v>5.0000000000000044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0.99999999999999989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81">
          <cell r="C281">
            <v>89121.000000000015</v>
          </cell>
        </row>
        <row r="282">
          <cell r="C282">
            <v>1637.9999999999993</v>
          </cell>
        </row>
        <row r="283">
          <cell r="C283">
            <v>550.00000000000023</v>
          </cell>
        </row>
        <row r="284">
          <cell r="C284">
            <v>61</v>
          </cell>
        </row>
        <row r="285">
          <cell r="C285">
            <v>2212.9999999999991</v>
          </cell>
        </row>
        <row r="286">
          <cell r="C286">
            <v>10205.000000000002</v>
          </cell>
        </row>
        <row r="287">
          <cell r="C287">
            <v>13022.000000000016</v>
          </cell>
        </row>
        <row r="288">
          <cell r="C288">
            <v>5765.0000000000055</v>
          </cell>
        </row>
        <row r="289">
          <cell r="C289">
            <v>4058.9999999999973</v>
          </cell>
        </row>
        <row r="290">
          <cell r="C290">
            <v>380.00000000000023</v>
          </cell>
        </row>
        <row r="291">
          <cell r="C291">
            <v>227.00000000000003</v>
          </cell>
        </row>
        <row r="292">
          <cell r="C292">
            <v>235.00000000000014</v>
          </cell>
        </row>
        <row r="293">
          <cell r="C293">
            <v>1380.0000000000025</v>
          </cell>
        </row>
        <row r="294">
          <cell r="C294">
            <v>4816.0000000000018</v>
          </cell>
        </row>
        <row r="295">
          <cell r="C295">
            <v>453</v>
          </cell>
        </row>
        <row r="296">
          <cell r="C296">
            <v>631.00000000000091</v>
          </cell>
        </row>
        <row r="297">
          <cell r="C297">
            <v>10776.000000000011</v>
          </cell>
        </row>
        <row r="298">
          <cell r="C298">
            <v>713.00000000000023</v>
          </cell>
        </row>
        <row r="299">
          <cell r="C299">
            <v>607</v>
          </cell>
        </row>
        <row r="301">
          <cell r="C301">
            <v>1</v>
          </cell>
        </row>
        <row r="302">
          <cell r="C302">
            <v>3575.9999999999977</v>
          </cell>
        </row>
        <row r="303">
          <cell r="C303">
            <v>552.00000000000011</v>
          </cell>
        </row>
        <row r="304">
          <cell r="C304">
            <v>13</v>
          </cell>
        </row>
        <row r="305">
          <cell r="C305">
            <v>1940.9999999999995</v>
          </cell>
        </row>
        <row r="306">
          <cell r="C306">
            <v>839.99999999999989</v>
          </cell>
        </row>
        <row r="307">
          <cell r="C307">
            <v>991.99999999999943</v>
          </cell>
        </row>
        <row r="308">
          <cell r="C308">
            <v>1397.9999999999982</v>
          </cell>
        </row>
        <row r="309">
          <cell r="C309">
            <v>791</v>
          </cell>
        </row>
        <row r="310">
          <cell r="C310">
            <v>252.99999999999991</v>
          </cell>
        </row>
        <row r="311">
          <cell r="C311">
            <v>26.000000000000004</v>
          </cell>
        </row>
        <row r="312">
          <cell r="C312">
            <v>530.99999999999989</v>
          </cell>
        </row>
        <row r="313">
          <cell r="C313">
            <v>257.00000000000006</v>
          </cell>
        </row>
        <row r="314">
          <cell r="C314">
            <v>1990.0000000000002</v>
          </cell>
        </row>
        <row r="315">
          <cell r="C315">
            <v>2676.9999999999991</v>
          </cell>
        </row>
        <row r="316">
          <cell r="C316">
            <v>1002.0000000000001</v>
          </cell>
        </row>
        <row r="317">
          <cell r="C317">
            <v>5927.0000000000027</v>
          </cell>
        </row>
        <row r="318">
          <cell r="C318">
            <v>172.00000000000009</v>
          </cell>
        </row>
        <row r="319">
          <cell r="C319">
            <v>848.00000000000034</v>
          </cell>
        </row>
        <row r="320">
          <cell r="C320">
            <v>2027.9999999999995</v>
          </cell>
        </row>
        <row r="321">
          <cell r="C321">
            <v>1937.0000000000005</v>
          </cell>
        </row>
        <row r="322">
          <cell r="C322">
            <v>409.00000000000011</v>
          </cell>
        </row>
        <row r="323">
          <cell r="C323">
            <v>1570.0000000000005</v>
          </cell>
        </row>
        <row r="324">
          <cell r="C324">
            <v>457.00000000000006</v>
          </cell>
        </row>
        <row r="325">
          <cell r="C325">
            <v>1202.0000000000002</v>
          </cell>
        </row>
        <row r="330">
          <cell r="C330">
            <v>99.000000000000398</v>
          </cell>
        </row>
        <row r="332">
          <cell r="C332">
            <v>11.000000000000025</v>
          </cell>
        </row>
        <row r="333">
          <cell r="C333">
            <v>1</v>
          </cell>
        </row>
        <row r="334">
          <cell r="C334">
            <v>14.000000000000014</v>
          </cell>
        </row>
        <row r="335">
          <cell r="C335">
            <v>1.0000000000000002</v>
          </cell>
        </row>
        <row r="336">
          <cell r="C336">
            <v>0</v>
          </cell>
        </row>
        <row r="337">
          <cell r="C337">
            <v>4.9999999999999973</v>
          </cell>
        </row>
        <row r="338">
          <cell r="C338">
            <v>2.9999999999999982</v>
          </cell>
        </row>
        <row r="339">
          <cell r="C339">
            <v>4.0000000000000009</v>
          </cell>
        </row>
        <row r="340">
          <cell r="C340">
            <v>1.9999999999999991</v>
          </cell>
        </row>
        <row r="341">
          <cell r="C341">
            <v>6.0000000000000027</v>
          </cell>
        </row>
        <row r="342">
          <cell r="C342">
            <v>19.000000000000018</v>
          </cell>
        </row>
        <row r="343">
          <cell r="C343">
            <v>0</v>
          </cell>
        </row>
        <row r="344">
          <cell r="C344">
            <v>16.999999999999982</v>
          </cell>
        </row>
        <row r="345">
          <cell r="C345">
            <v>3.000000000000004</v>
          </cell>
        </row>
        <row r="346">
          <cell r="C346">
            <v>2.0000000000000036</v>
          </cell>
        </row>
        <row r="347">
          <cell r="C347">
            <v>4.9999999999999991</v>
          </cell>
        </row>
        <row r="348">
          <cell r="C348">
            <v>2.9999999999999969</v>
          </cell>
        </row>
        <row r="349">
          <cell r="C349">
            <v>3.0000000000000013</v>
          </cell>
        </row>
        <row r="357">
          <cell r="C357">
            <v>89121.000000000015</v>
          </cell>
        </row>
        <row r="359">
          <cell r="C359">
            <v>11192.999999999993</v>
          </cell>
        </row>
        <row r="360">
          <cell r="C360">
            <v>501.99999999999989</v>
          </cell>
        </row>
        <row r="361">
          <cell r="C361">
            <v>10258.999999999985</v>
          </cell>
        </row>
        <row r="362">
          <cell r="C362">
            <v>340.00000000000011</v>
          </cell>
        </row>
        <row r="363">
          <cell r="C363">
            <v>745.00000000000034</v>
          </cell>
        </row>
        <row r="364">
          <cell r="C364">
            <v>3746.9999999999991</v>
          </cell>
        </row>
        <row r="365">
          <cell r="C365">
            <v>858.99999999999966</v>
          </cell>
        </row>
        <row r="366">
          <cell r="C366">
            <v>3037.9999999999986</v>
          </cell>
        </row>
        <row r="367">
          <cell r="C367">
            <v>622.99999999999977</v>
          </cell>
        </row>
        <row r="368">
          <cell r="C368">
            <v>6312.9999999999891</v>
          </cell>
        </row>
        <row r="369">
          <cell r="C369">
            <v>16540.000000000011</v>
          </cell>
        </row>
        <row r="370">
          <cell r="C370">
            <v>323.00000000000011</v>
          </cell>
        </row>
        <row r="371">
          <cell r="C371">
            <v>20376.999999999993</v>
          </cell>
        </row>
        <row r="372">
          <cell r="C372">
            <v>3526.999999999995</v>
          </cell>
        </row>
        <row r="373">
          <cell r="C373">
            <v>4628</v>
          </cell>
        </row>
        <row r="374">
          <cell r="C374">
            <v>2039.9999999999998</v>
          </cell>
        </row>
        <row r="375">
          <cell r="C375">
            <v>712.00000000000011</v>
          </cell>
        </row>
        <row r="376">
          <cell r="C376">
            <v>3354.9999999999991</v>
          </cell>
        </row>
        <row r="460">
          <cell r="C460">
            <v>4855986800.9998188</v>
          </cell>
        </row>
        <row r="461">
          <cell r="C461">
            <v>113467822.00000051</v>
          </cell>
        </row>
        <row r="462">
          <cell r="C462">
            <v>14596406</v>
          </cell>
        </row>
        <row r="463">
          <cell r="C463">
            <v>11021063.999999981</v>
          </cell>
        </row>
        <row r="464">
          <cell r="C464">
            <v>51585863.999999963</v>
          </cell>
        </row>
        <row r="465">
          <cell r="C465">
            <v>409871331.00000179</v>
          </cell>
        </row>
        <row r="466">
          <cell r="C466">
            <v>908207297.99999273</v>
          </cell>
        </row>
        <row r="467">
          <cell r="C467">
            <v>253807721.00000107</v>
          </cell>
        </row>
        <row r="468">
          <cell r="C468">
            <v>319956312.99999672</v>
          </cell>
        </row>
        <row r="469">
          <cell r="C469">
            <v>165613191.00000009</v>
          </cell>
        </row>
        <row r="470">
          <cell r="C470">
            <v>105658803.99999949</v>
          </cell>
        </row>
        <row r="471">
          <cell r="C471">
            <v>46573048.000000216</v>
          </cell>
        </row>
        <row r="472">
          <cell r="C472">
            <v>250995893.00000107</v>
          </cell>
        </row>
        <row r="473">
          <cell r="C473">
            <v>327972119.99999845</v>
          </cell>
        </row>
        <row r="474">
          <cell r="C474">
            <v>30652127.000000026</v>
          </cell>
        </row>
        <row r="475">
          <cell r="C475">
            <v>96658854.00000003</v>
          </cell>
        </row>
        <row r="476">
          <cell r="C476">
            <v>530962766.99999678</v>
          </cell>
        </row>
        <row r="477">
          <cell r="C477">
            <v>44033066.999999933</v>
          </cell>
        </row>
        <row r="478">
          <cell r="C478">
            <v>98466420.000000745</v>
          </cell>
        </row>
        <row r="480">
          <cell r="C480">
            <v>201007.00000000003</v>
          </cell>
        </row>
        <row r="481">
          <cell r="C481">
            <v>131004340.00000004</v>
          </cell>
        </row>
        <row r="482">
          <cell r="C482">
            <v>23445510.000000048</v>
          </cell>
        </row>
        <row r="483">
          <cell r="C483">
            <v>735387</v>
          </cell>
        </row>
        <row r="484">
          <cell r="C484">
            <v>68917439.999999985</v>
          </cell>
        </row>
        <row r="485">
          <cell r="C485">
            <v>109263018.00000003</v>
          </cell>
        </row>
        <row r="486">
          <cell r="C486">
            <v>65417934.000000015</v>
          </cell>
        </row>
        <row r="487">
          <cell r="C487">
            <v>41424456.000000022</v>
          </cell>
        </row>
        <row r="488">
          <cell r="C488">
            <v>22745556.999999996</v>
          </cell>
        </row>
        <row r="489">
          <cell r="C489">
            <v>18737650.999999996</v>
          </cell>
        </row>
        <row r="490">
          <cell r="C490">
            <v>2441552.0000000005</v>
          </cell>
        </row>
        <row r="491">
          <cell r="C491">
            <v>22853095.000000007</v>
          </cell>
        </row>
        <row r="492">
          <cell r="C492">
            <v>17692643</v>
          </cell>
        </row>
        <row r="493">
          <cell r="C493">
            <v>53286124.999999955</v>
          </cell>
        </row>
        <row r="494">
          <cell r="C494">
            <v>68692279.000000104</v>
          </cell>
        </row>
        <row r="495">
          <cell r="C495">
            <v>15423275.999999985</v>
          </cell>
        </row>
        <row r="496">
          <cell r="C496">
            <v>139038983.00000006</v>
          </cell>
        </row>
        <row r="497">
          <cell r="C497">
            <v>19534079.000000015</v>
          </cell>
        </row>
        <row r="498">
          <cell r="C498">
            <v>32106404.999999985</v>
          </cell>
        </row>
        <row r="499">
          <cell r="C499">
            <v>41503167.999999963</v>
          </cell>
        </row>
        <row r="500">
          <cell r="C500">
            <v>60272477.000000022</v>
          </cell>
        </row>
        <row r="501">
          <cell r="C501">
            <v>10966008.000000002</v>
          </cell>
        </row>
        <row r="502">
          <cell r="C502">
            <v>49519366.999999978</v>
          </cell>
        </row>
        <row r="503">
          <cell r="C503">
            <v>20232462.999999974</v>
          </cell>
        </row>
        <row r="504">
          <cell r="C504">
            <v>40432471.000000007</v>
          </cell>
        </row>
        <row r="509">
          <cell r="C509">
            <v>4855986800.9998188</v>
          </cell>
        </row>
        <row r="511">
          <cell r="C511">
            <v>375446633.00000083</v>
          </cell>
        </row>
        <row r="512">
          <cell r="C512">
            <v>68303842.000000015</v>
          </cell>
        </row>
        <row r="513">
          <cell r="C513">
            <v>447862885.99999601</v>
          </cell>
        </row>
        <row r="514">
          <cell r="C514">
            <v>38064301.000000045</v>
          </cell>
        </row>
        <row r="515">
          <cell r="C515">
            <v>68290635.000000224</v>
          </cell>
        </row>
        <row r="516">
          <cell r="C516">
            <v>180133141.00000104</v>
          </cell>
        </row>
        <row r="517">
          <cell r="C517">
            <v>65731825.999999933</v>
          </cell>
        </row>
        <row r="518">
          <cell r="C518">
            <v>227849400.99999937</v>
          </cell>
        </row>
        <row r="519">
          <cell r="C519">
            <v>55343532.000000142</v>
          </cell>
        </row>
        <row r="520">
          <cell r="C520">
            <v>236777520.00000036</v>
          </cell>
        </row>
        <row r="521">
          <cell r="C521">
            <v>1374675652.000001</v>
          </cell>
        </row>
        <row r="522">
          <cell r="C522">
            <v>35689723.000000052</v>
          </cell>
        </row>
        <row r="523">
          <cell r="C523">
            <v>921293421.00000453</v>
          </cell>
        </row>
        <row r="524">
          <cell r="C524">
            <v>178953549.99999976</v>
          </cell>
        </row>
        <row r="525">
          <cell r="C525">
            <v>272611145.00000072</v>
          </cell>
        </row>
        <row r="526">
          <cell r="C526">
            <v>103125536.00000001</v>
          </cell>
        </row>
        <row r="527">
          <cell r="C527">
            <v>62028519.000000067</v>
          </cell>
        </row>
        <row r="528">
          <cell r="C528">
            <v>143805537.99999925</v>
          </cell>
        </row>
        <row r="536">
          <cell r="D536">
            <v>8.0000000000000089</v>
          </cell>
          <cell r="E536">
            <v>5362.0000000000045</v>
          </cell>
        </row>
        <row r="537">
          <cell r="D537">
            <v>0</v>
          </cell>
          <cell r="E537">
            <v>7.0000000000000009</v>
          </cell>
        </row>
        <row r="538">
          <cell r="D538">
            <v>0</v>
          </cell>
          <cell r="E538">
            <v>77</v>
          </cell>
        </row>
        <row r="539">
          <cell r="D539">
            <v>0</v>
          </cell>
          <cell r="E539">
            <v>13</v>
          </cell>
        </row>
        <row r="540">
          <cell r="D540">
            <v>0</v>
          </cell>
          <cell r="E540">
            <v>123.00000000000001</v>
          </cell>
        </row>
        <row r="541">
          <cell r="D541">
            <v>2</v>
          </cell>
          <cell r="E541">
            <v>254.99999999999994</v>
          </cell>
        </row>
        <row r="542">
          <cell r="D542">
            <v>1.0000000000000002</v>
          </cell>
          <cell r="E542">
            <v>400.00000000000068</v>
          </cell>
        </row>
        <row r="543">
          <cell r="D543">
            <v>0</v>
          </cell>
          <cell r="E543">
            <v>414.00000000000017</v>
          </cell>
        </row>
        <row r="544">
          <cell r="D544">
            <v>0</v>
          </cell>
          <cell r="E544">
            <v>149.00000000000014</v>
          </cell>
        </row>
        <row r="545">
          <cell r="D545">
            <v>0</v>
          </cell>
          <cell r="E545">
            <v>110.99999999999999</v>
          </cell>
        </row>
        <row r="546">
          <cell r="D546">
            <v>0</v>
          </cell>
          <cell r="E546">
            <v>0</v>
          </cell>
        </row>
        <row r="547">
          <cell r="D547">
            <v>0</v>
          </cell>
          <cell r="E547">
            <v>2.0000000000000004</v>
          </cell>
        </row>
        <row r="548">
          <cell r="D548">
            <v>0</v>
          </cell>
          <cell r="E548">
            <v>65.999999999999986</v>
          </cell>
        </row>
        <row r="549">
          <cell r="D549">
            <v>0</v>
          </cell>
          <cell r="E549">
            <v>49</v>
          </cell>
        </row>
        <row r="550">
          <cell r="D550">
            <v>0</v>
          </cell>
          <cell r="E550">
            <v>2</v>
          </cell>
        </row>
        <row r="551">
          <cell r="D551">
            <v>0</v>
          </cell>
          <cell r="E551">
            <v>46.000000000000007</v>
          </cell>
        </row>
        <row r="552">
          <cell r="D552">
            <v>0</v>
          </cell>
          <cell r="E552">
            <v>425.00000000000006</v>
          </cell>
        </row>
        <row r="553">
          <cell r="D553">
            <v>0</v>
          </cell>
          <cell r="E553">
            <v>1.0000000000000007</v>
          </cell>
        </row>
        <row r="554">
          <cell r="D554">
            <v>0</v>
          </cell>
          <cell r="E554">
            <v>4.0000000000000009</v>
          </cell>
        </row>
        <row r="557">
          <cell r="D557">
            <v>2.9999999999999996</v>
          </cell>
          <cell r="E557">
            <v>270.00000000000006</v>
          </cell>
        </row>
        <row r="558">
          <cell r="D558">
            <v>0</v>
          </cell>
          <cell r="E558">
            <v>96.999999999999986</v>
          </cell>
        </row>
        <row r="559">
          <cell r="D559">
            <v>0</v>
          </cell>
          <cell r="E559">
            <v>9</v>
          </cell>
        </row>
        <row r="560">
          <cell r="D560">
            <v>0</v>
          </cell>
          <cell r="E560">
            <v>135</v>
          </cell>
        </row>
        <row r="561">
          <cell r="D561">
            <v>0</v>
          </cell>
          <cell r="E561">
            <v>6.9999999999999991</v>
          </cell>
        </row>
        <row r="562">
          <cell r="D562">
            <v>0</v>
          </cell>
          <cell r="E562">
            <v>24</v>
          </cell>
        </row>
        <row r="563">
          <cell r="D563">
            <v>0</v>
          </cell>
          <cell r="E563">
            <v>53.000000000000014</v>
          </cell>
        </row>
        <row r="564">
          <cell r="D564">
            <v>0</v>
          </cell>
          <cell r="E564">
            <v>115.99999999999999</v>
          </cell>
        </row>
        <row r="565">
          <cell r="D565">
            <v>0</v>
          </cell>
          <cell r="E565">
            <v>13</v>
          </cell>
        </row>
        <row r="566">
          <cell r="D566">
            <v>0</v>
          </cell>
          <cell r="E566">
            <v>24</v>
          </cell>
        </row>
        <row r="567">
          <cell r="D567">
            <v>1</v>
          </cell>
          <cell r="E567">
            <v>27</v>
          </cell>
        </row>
        <row r="568">
          <cell r="D568">
            <v>0</v>
          </cell>
          <cell r="E568">
            <v>42</v>
          </cell>
        </row>
        <row r="569">
          <cell r="D569">
            <v>0</v>
          </cell>
          <cell r="E569">
            <v>250</v>
          </cell>
        </row>
        <row r="570">
          <cell r="D570">
            <v>0</v>
          </cell>
          <cell r="E570">
            <v>253.99999999999997</v>
          </cell>
        </row>
        <row r="571">
          <cell r="D571">
            <v>0</v>
          </cell>
          <cell r="E571">
            <v>209</v>
          </cell>
        </row>
        <row r="572">
          <cell r="D572">
            <v>0</v>
          </cell>
          <cell r="E572">
            <v>351</v>
          </cell>
        </row>
        <row r="573">
          <cell r="D573">
            <v>0</v>
          </cell>
          <cell r="E573">
            <v>46</v>
          </cell>
        </row>
        <row r="574">
          <cell r="D574">
            <v>0</v>
          </cell>
          <cell r="E574">
            <v>198</v>
          </cell>
        </row>
        <row r="575">
          <cell r="D575">
            <v>0</v>
          </cell>
          <cell r="E575">
            <v>360</v>
          </cell>
        </row>
        <row r="576">
          <cell r="D576">
            <v>0</v>
          </cell>
          <cell r="E576">
            <v>324.00000000000006</v>
          </cell>
        </row>
        <row r="577">
          <cell r="D577">
            <v>0</v>
          </cell>
          <cell r="E577">
            <v>128</v>
          </cell>
        </row>
        <row r="578">
          <cell r="D578">
            <v>0</v>
          </cell>
          <cell r="E578">
            <v>91</v>
          </cell>
        </row>
        <row r="579">
          <cell r="D579">
            <v>0</v>
          </cell>
          <cell r="E579">
            <v>41.000000000000007</v>
          </cell>
        </row>
        <row r="580">
          <cell r="D580">
            <v>1</v>
          </cell>
          <cell r="E580">
            <v>149.00000000000003</v>
          </cell>
        </row>
        <row r="585">
          <cell r="D585">
            <v>8.0000000000000089</v>
          </cell>
          <cell r="E585">
            <v>5362.0000000000045</v>
          </cell>
        </row>
        <row r="587">
          <cell r="D587">
            <v>1</v>
          </cell>
          <cell r="E587">
            <v>857.00000000000011</v>
          </cell>
        </row>
        <row r="588">
          <cell r="D588">
            <v>0</v>
          </cell>
          <cell r="E588">
            <v>76.000000000000028</v>
          </cell>
        </row>
        <row r="589">
          <cell r="D589">
            <v>0</v>
          </cell>
          <cell r="E589">
            <v>341.00000000000017</v>
          </cell>
        </row>
        <row r="590">
          <cell r="D590">
            <v>0</v>
          </cell>
          <cell r="E590">
            <v>4.9999999999999991</v>
          </cell>
        </row>
        <row r="591">
          <cell r="D591">
            <v>0</v>
          </cell>
          <cell r="E591">
            <v>29.000000000000004</v>
          </cell>
        </row>
        <row r="592">
          <cell r="D592">
            <v>0</v>
          </cell>
          <cell r="E592">
            <v>204.99999999999997</v>
          </cell>
        </row>
        <row r="593">
          <cell r="D593">
            <v>1</v>
          </cell>
          <cell r="E593">
            <v>30.999999999999993</v>
          </cell>
        </row>
        <row r="594">
          <cell r="D594">
            <v>0</v>
          </cell>
          <cell r="E594">
            <v>151.99999999999997</v>
          </cell>
        </row>
        <row r="595">
          <cell r="D595">
            <v>1.0000000000000002</v>
          </cell>
          <cell r="E595">
            <v>3</v>
          </cell>
        </row>
        <row r="596">
          <cell r="D596">
            <v>0</v>
          </cell>
          <cell r="E596">
            <v>296.00000000000028</v>
          </cell>
        </row>
        <row r="597">
          <cell r="D597">
            <v>1.0000000000000011</v>
          </cell>
          <cell r="E597">
            <v>1269.0000000000009</v>
          </cell>
        </row>
        <row r="598">
          <cell r="D598">
            <v>0</v>
          </cell>
          <cell r="E598">
            <v>7</v>
          </cell>
        </row>
        <row r="599">
          <cell r="D599">
            <v>0</v>
          </cell>
          <cell r="E599">
            <v>928.00000000000045</v>
          </cell>
        </row>
        <row r="600">
          <cell r="D600">
            <v>0</v>
          </cell>
          <cell r="E600">
            <v>144.00000000000006</v>
          </cell>
        </row>
        <row r="601">
          <cell r="D601">
            <v>1.0000000000000002</v>
          </cell>
          <cell r="E601">
            <v>442.99999999999989</v>
          </cell>
        </row>
        <row r="602">
          <cell r="D602">
            <v>0</v>
          </cell>
          <cell r="E602">
            <v>456.00000000000017</v>
          </cell>
        </row>
        <row r="603">
          <cell r="D603">
            <v>0</v>
          </cell>
          <cell r="E603">
            <v>13</v>
          </cell>
        </row>
        <row r="604">
          <cell r="D604">
            <v>3.0000000000000009</v>
          </cell>
          <cell r="E604">
            <v>107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050D4"/>
  </sheetPr>
  <dimension ref="A1:B79"/>
  <sheetViews>
    <sheetView showGridLines="0" tabSelected="1" zoomScale="80" zoomScaleNormal="80" workbookViewId="0"/>
  </sheetViews>
  <sheetFormatPr defaultColWidth="186.77734375" defaultRowHeight="13.2" outlineLevelRow="1"/>
  <cols>
    <col min="1" max="16384" width="186.77734375" style="98"/>
  </cols>
  <sheetData>
    <row r="1" spans="1:2" ht="22.8">
      <c r="A1" s="163" t="s">
        <v>551</v>
      </c>
    </row>
    <row r="2" spans="1:2" ht="7.95" customHeight="1">
      <c r="A2" s="163"/>
    </row>
    <row r="3" spans="1:2" s="96" customFormat="1" ht="15.6">
      <c r="A3" s="95" t="s">
        <v>379</v>
      </c>
    </row>
    <row r="4" spans="1:2" outlineLevel="1">
      <c r="A4" s="97" t="s">
        <v>380</v>
      </c>
    </row>
    <row r="5" spans="1:2" outlineLevel="1">
      <c r="A5" s="97" t="s">
        <v>381</v>
      </c>
    </row>
    <row r="6" spans="1:2" outlineLevel="1">
      <c r="A6" s="97" t="s">
        <v>382</v>
      </c>
    </row>
    <row r="7" spans="1:2" outlineLevel="1">
      <c r="A7" s="97" t="s">
        <v>383</v>
      </c>
    </row>
    <row r="9" spans="1:2" s="96" customFormat="1" ht="15.6">
      <c r="A9" s="95" t="s">
        <v>384</v>
      </c>
      <c r="B9" s="98"/>
    </row>
    <row r="10" spans="1:2" outlineLevel="1">
      <c r="A10" s="99" t="s">
        <v>385</v>
      </c>
    </row>
    <row r="11" spans="1:2" outlineLevel="1">
      <c r="A11" s="99" t="s">
        <v>386</v>
      </c>
    </row>
    <row r="12" spans="1:2" outlineLevel="1">
      <c r="A12" s="99" t="s">
        <v>387</v>
      </c>
    </row>
    <row r="13" spans="1:2" outlineLevel="1">
      <c r="A13" s="99" t="s">
        <v>388</v>
      </c>
    </row>
    <row r="14" spans="1:2" outlineLevel="1">
      <c r="A14" s="99" t="s">
        <v>389</v>
      </c>
    </row>
    <row r="15" spans="1:2" outlineLevel="1">
      <c r="A15" s="99" t="s">
        <v>390</v>
      </c>
    </row>
    <row r="17" spans="1:2" s="96" customFormat="1" ht="15.6">
      <c r="A17" s="95" t="s">
        <v>391</v>
      </c>
      <c r="B17" s="98"/>
    </row>
    <row r="18" spans="1:2" outlineLevel="1">
      <c r="A18" s="99" t="s">
        <v>392</v>
      </c>
    </row>
    <row r="19" spans="1:2" outlineLevel="1">
      <c r="A19" s="99" t="s">
        <v>393</v>
      </c>
    </row>
    <row r="20" spans="1:2" outlineLevel="1">
      <c r="A20" s="99" t="s">
        <v>394</v>
      </c>
    </row>
    <row r="21" spans="1:2" outlineLevel="1">
      <c r="A21" s="99" t="s">
        <v>395</v>
      </c>
    </row>
    <row r="22" spans="1:2" outlineLevel="1">
      <c r="A22" s="99" t="s">
        <v>396</v>
      </c>
    </row>
    <row r="23" spans="1:2" outlineLevel="1">
      <c r="A23" s="99" t="s">
        <v>397</v>
      </c>
    </row>
    <row r="24" spans="1:2" outlineLevel="1">
      <c r="A24" s="99" t="s">
        <v>398</v>
      </c>
    </row>
    <row r="25" spans="1:2" outlineLevel="1">
      <c r="A25" s="99" t="s">
        <v>399</v>
      </c>
    </row>
    <row r="26" spans="1:2" outlineLevel="1">
      <c r="A26" s="99" t="s">
        <v>400</v>
      </c>
    </row>
    <row r="27" spans="1:2" outlineLevel="1">
      <c r="A27" s="99" t="s">
        <v>401</v>
      </c>
    </row>
    <row r="28" spans="1:2" outlineLevel="1">
      <c r="A28" s="99" t="s">
        <v>402</v>
      </c>
    </row>
    <row r="29" spans="1:2" outlineLevel="1">
      <c r="A29" s="99" t="s">
        <v>403</v>
      </c>
    </row>
    <row r="30" spans="1:2" outlineLevel="1">
      <c r="A30" s="99" t="s">
        <v>404</v>
      </c>
    </row>
    <row r="31" spans="1:2" outlineLevel="1">
      <c r="A31" s="99" t="s">
        <v>405</v>
      </c>
    </row>
    <row r="32" spans="1:2" outlineLevel="1">
      <c r="A32" s="99" t="s">
        <v>406</v>
      </c>
    </row>
    <row r="33" spans="1:1" outlineLevel="1">
      <c r="A33" s="99" t="s">
        <v>407</v>
      </c>
    </row>
    <row r="34" spans="1:1" outlineLevel="1">
      <c r="A34" s="99" t="s">
        <v>408</v>
      </c>
    </row>
    <row r="35" spans="1:1" outlineLevel="1">
      <c r="A35" s="99" t="s">
        <v>409</v>
      </c>
    </row>
    <row r="36" spans="1:1" outlineLevel="1">
      <c r="A36" s="99" t="s">
        <v>410</v>
      </c>
    </row>
    <row r="37" spans="1:1" outlineLevel="1">
      <c r="A37" s="99" t="s">
        <v>411</v>
      </c>
    </row>
    <row r="38" spans="1:1" outlineLevel="1">
      <c r="A38" s="99" t="s">
        <v>412</v>
      </c>
    </row>
    <row r="39" spans="1:1" outlineLevel="1">
      <c r="A39" s="99" t="s">
        <v>413</v>
      </c>
    </row>
    <row r="40" spans="1:1" outlineLevel="1">
      <c r="A40" s="99" t="s">
        <v>414</v>
      </c>
    </row>
    <row r="41" spans="1:1" outlineLevel="1">
      <c r="A41" s="99" t="s">
        <v>415</v>
      </c>
    </row>
    <row r="42" spans="1:1" outlineLevel="1">
      <c r="A42" s="99" t="s">
        <v>416</v>
      </c>
    </row>
    <row r="43" spans="1:1" outlineLevel="1">
      <c r="A43" s="99" t="s">
        <v>417</v>
      </c>
    </row>
    <row r="44" spans="1:1" outlineLevel="1">
      <c r="A44" s="99" t="s">
        <v>418</v>
      </c>
    </row>
    <row r="45" spans="1:1" outlineLevel="1">
      <c r="A45" s="99" t="s">
        <v>419</v>
      </c>
    </row>
    <row r="46" spans="1:1" ht="26.4" outlineLevel="1">
      <c r="A46" s="99" t="s">
        <v>420</v>
      </c>
    </row>
    <row r="47" spans="1:1" ht="26.4" outlineLevel="1">
      <c r="A47" s="99" t="s">
        <v>421</v>
      </c>
    </row>
    <row r="48" spans="1:1" outlineLevel="1">
      <c r="A48" s="99" t="s">
        <v>422</v>
      </c>
    </row>
    <row r="49" spans="1:2" outlineLevel="1">
      <c r="A49" s="99" t="s">
        <v>423</v>
      </c>
    </row>
    <row r="50" spans="1:2" outlineLevel="1">
      <c r="A50" s="99" t="s">
        <v>424</v>
      </c>
    </row>
    <row r="51" spans="1:2" outlineLevel="1">
      <c r="A51" s="99" t="s">
        <v>425</v>
      </c>
    </row>
    <row r="53" spans="1:2" s="96" customFormat="1" ht="15.6">
      <c r="A53" s="95" t="s">
        <v>426</v>
      </c>
      <c r="B53" s="98"/>
    </row>
    <row r="54" spans="1:2" outlineLevel="1">
      <c r="A54" s="97" t="s">
        <v>427</v>
      </c>
    </row>
    <row r="55" spans="1:2" outlineLevel="1">
      <c r="A55" s="97" t="s">
        <v>428</v>
      </c>
    </row>
    <row r="56" spans="1:2" outlineLevel="1">
      <c r="A56" s="97" t="s">
        <v>429</v>
      </c>
    </row>
    <row r="57" spans="1:2" outlineLevel="1">
      <c r="A57" s="97" t="s">
        <v>430</v>
      </c>
    </row>
    <row r="58" spans="1:2" outlineLevel="1">
      <c r="A58" s="97" t="s">
        <v>431</v>
      </c>
    </row>
    <row r="59" spans="1:2" outlineLevel="1">
      <c r="A59" s="97" t="s">
        <v>432</v>
      </c>
    </row>
    <row r="60" spans="1:2" outlineLevel="1">
      <c r="A60" s="97" t="s">
        <v>433</v>
      </c>
    </row>
    <row r="61" spans="1:2" outlineLevel="1">
      <c r="A61" s="97" t="s">
        <v>434</v>
      </c>
    </row>
    <row r="62" spans="1:2" outlineLevel="1">
      <c r="A62" s="97" t="s">
        <v>435</v>
      </c>
    </row>
    <row r="63" spans="1:2" outlineLevel="1">
      <c r="A63" s="97" t="s">
        <v>436</v>
      </c>
    </row>
    <row r="64" spans="1:2" outlineLevel="1">
      <c r="A64" s="97" t="s">
        <v>437</v>
      </c>
    </row>
    <row r="65" spans="1:2" outlineLevel="1">
      <c r="A65" s="97" t="s">
        <v>438</v>
      </c>
    </row>
    <row r="67" spans="1:2" s="96" customFormat="1" ht="15.6">
      <c r="A67" s="95" t="s">
        <v>439</v>
      </c>
      <c r="B67" s="98"/>
    </row>
    <row r="68" spans="1:2" outlineLevel="1">
      <c r="A68" s="97" t="s">
        <v>440</v>
      </c>
    </row>
    <row r="69" spans="1:2" outlineLevel="1">
      <c r="A69" s="97" t="s">
        <v>441</v>
      </c>
    </row>
    <row r="70" spans="1:2" outlineLevel="1">
      <c r="A70" s="97" t="s">
        <v>442</v>
      </c>
    </row>
    <row r="71" spans="1:2" outlineLevel="1">
      <c r="A71" s="97" t="s">
        <v>443</v>
      </c>
    </row>
    <row r="72" spans="1:2" outlineLevel="1">
      <c r="A72" s="97" t="s">
        <v>444</v>
      </c>
    </row>
    <row r="73" spans="1:2" outlineLevel="1">
      <c r="A73" s="97" t="s">
        <v>445</v>
      </c>
    </row>
    <row r="74" spans="1:2" outlineLevel="1">
      <c r="A74" s="97" t="s">
        <v>446</v>
      </c>
    </row>
    <row r="75" spans="1:2" outlineLevel="1">
      <c r="A75" s="97" t="s">
        <v>447</v>
      </c>
    </row>
    <row r="76" spans="1:2" outlineLevel="1">
      <c r="A76" s="97" t="s">
        <v>448</v>
      </c>
    </row>
    <row r="77" spans="1:2" outlineLevel="1">
      <c r="A77" s="97" t="s">
        <v>449</v>
      </c>
    </row>
    <row r="78" spans="1:2" outlineLevel="1">
      <c r="A78" s="97" t="s">
        <v>450</v>
      </c>
    </row>
    <row r="79" spans="1:2" outlineLevel="1">
      <c r="A79" s="97" t="s">
        <v>451</v>
      </c>
    </row>
  </sheetData>
  <hyperlinks>
    <hyperlink ref="A4" location="'Q1'!A1" display="QUADRO 1 – Número de unidades locais com resposta ao Anexo D e com trabalhadores ao serviço, por secção de atividade económica" xr:uid="{00000000-0004-0000-0000-000000000000}"/>
    <hyperlink ref="A5" location="'Q2'!A1" display="QUADRO 2 – Número de unidades locais com resposta ao Anexo D e com trabalhadores ao serviço, por localização geográfica (distrito)" xr:uid="{00000000-0004-0000-0000-000001000000}"/>
    <hyperlink ref="A6" location="'Q3'!A1" display="QUADRO 3 – Número de trabalhadores abrangidos para efeitos das atividades de segurança e de saúde no trabalho, segundo a secção de atividade económica" xr:uid="{00000000-0004-0000-0000-000002000000}"/>
    <hyperlink ref="A7" location="'Q4'!A1" display="QUADRO 4 – Número de trabalhadores abrangidos para efeitos das atividades de segurança e de saúde no trabalho, segundo a localização geográfica (distrito) " xr:uid="{00000000-0004-0000-0000-000003000000}"/>
    <hyperlink ref="A10" location="'Q5'!A1" display="QUADRO 5 – Número de unidades locais, segundo a organização dos serviços de segurança e de saúde, por secção de atividade económica" xr:uid="{00000000-0004-0000-0000-000004000000}"/>
    <hyperlink ref="A11" location="'Q6'!A1" display="QUADRO 6 – Número de unidades locais, segundo a organização dos serviços de segurança e de saúde, por localização geográfica (distrito) " xr:uid="{00000000-0004-0000-0000-000005000000}"/>
    <hyperlink ref="A12" location="'Q7'!A1" display="QUADRO 7 – Número de unidades locais, segundo a natureza da organização dos serviços de segurança e de saúde, por secção de atividade económica" xr:uid="{00000000-0004-0000-0000-000006000000}"/>
    <hyperlink ref="A13" location="'Q8'!A1" display="QUADRO 8 – Número de unidades locais, segundo a natureza da organização dos serviços de segurança e de saúde, por localização geográfica (distrito) " xr:uid="{00000000-0004-0000-0000-000007000000}"/>
    <hyperlink ref="A14" location="'Q9'!A1" display="QUADRO 9 – Número de unidades locais, segundo a modalidade da organização dos serviços de segurança e de saúde, por secção de atividade económica" xr:uid="{00000000-0004-0000-0000-000008000000}"/>
    <hyperlink ref="A15" location="'Q10'!A1" display="QUADRO 10 – Número de unidades locais, segundo a modalidade da organização dos serviços de segurança e de saúde, por localização geográfica (distrito) " xr:uid="{00000000-0004-0000-0000-000009000000}"/>
    <hyperlink ref="A18" location="'Q11'!A1" display="QUADRO 11 – Número de unidades locais que realizaram programas de prevenção, auditorias e inspeções, segundo o tipo de programa, por secção de atividade económica" xr:uid="{00000000-0004-0000-0000-00000A000000}"/>
    <hyperlink ref="A19" location="'Q12'!A1" display="QUADRO 12 – Número de unidades locais que realizaram programas de prevenção, auditorias e inspeções, segundo o tipo de programa, por localização geográfica (distrito)" xr:uid="{00000000-0004-0000-0000-00000B000000}"/>
    <hyperlink ref="A20" location="'Q13'!A1" display="QUADRO 13 – Número de unidades locais que realizaram ações, segundo o tipo de ação, por secção de atividade económica" xr:uid="{00000000-0004-0000-0000-00000C000000}"/>
    <hyperlink ref="A21" location="'Q14'!A1" display="QUADRO 14 – Número de unidades locais que realizaram ações, segundo o tipo de ação, por localização geográfica (distrito)" xr:uid="{00000000-0004-0000-0000-00000D000000}"/>
    <hyperlink ref="A22" location="'Q15'!A1" display="QUADRO 15 – Número de ações de informação, destinatários, número médio de ações de informação por unidade local e número médio de destinatários por ação de informação, segundo a secção de atividade económica" xr:uid="{00000000-0004-0000-0000-00000E000000}"/>
    <hyperlink ref="A23" location="'Q16'!A1" display="QUADRO 16 – Número de ações de consulta, participantes, número médio de ações de consulta por unidade local e número médio de participantes por ação de consulta, segundo a secção de atividade económica" xr:uid="{00000000-0004-0000-0000-00000F000000}"/>
    <hyperlink ref="A24" location="'Q17'!A1" display="QUADRO 17 – Número de ações de formação, participantes, número médio de ações de formação por unidade local e número médio de participantes por ação de formação, segundo a secção de atividade económica" xr:uid="{00000000-0004-0000-0000-000010000000}"/>
    <hyperlink ref="A25" location="'Q18'!A1" display="QUADRO 18 – Número de ações de informação, destinatários, número médio de ações de informação por unidade local e número médio de destinatários por ação de informação, segundo a localização geográfica (distrito)" xr:uid="{00000000-0004-0000-0000-000011000000}"/>
    <hyperlink ref="A26" location="'Q19'!A1" display="QUADRO 19 – Número de ações de consulta, participantes, número médio de ações de consulta por unidade local e número médio de participantes por ação de consulta, segundo a localização geográfica (distrito) " xr:uid="{00000000-0004-0000-0000-000012000000}"/>
    <hyperlink ref="A27" location="'Q20'!A1" display="QUADRO 20 – Número de ações de formação, participantes, número médio de ações de formação por unidade local e número médio de participantes por ação de formação, segundo a localização geográfica (distrito)" xr:uid="{00000000-0004-0000-0000-000013000000}"/>
    <hyperlink ref="A28" location="'Q21'!A1" display="QUADRO 21 – Número de ações de informação, segundo a situação contemplada, por secção de atividade económica" xr:uid="{00000000-0004-0000-0000-000014000000}"/>
    <hyperlink ref="A29" location="'Q22'!A1" display="QUADRO 22 – Número de ações de informação, segundo a situação contemplada, por localização geográfica (distrito) " xr:uid="{00000000-0004-0000-0000-000015000000}"/>
    <hyperlink ref="A30" location="'Q23'!A1" display="QUADRO 23 – Número de ações de consulta, segundo a razão da consulta, por secção de atividade económica" xr:uid="{00000000-0004-0000-0000-000016000000}"/>
    <hyperlink ref="A31" location="'Q24'!A1" display="QUADRO 24 – Número de ações de consulta, segundo a razão da consulta, por localização geográfica (distrito) " xr:uid="{00000000-0004-0000-0000-000017000000}"/>
    <hyperlink ref="A32" location="'Q25'!A1" display="QUADRO 25 – Número de ações de formação, segundo o tema da formação, por secção de atividade económica" xr:uid="{00000000-0004-0000-0000-000018000000}"/>
    <hyperlink ref="A33" location="'Q26'!A1" display="QUADRO 26 – Número de ações de formação, segundo o tema da formação, por localização geográfica (distrito) " xr:uid="{00000000-0004-0000-0000-000019000000}"/>
    <hyperlink ref="A34" location="'Q27'!A1" display="QUADRO 27 – Número de unidades locais que identificaram fatores de risco, segundo o fator, por secção de atividade económica" xr:uid="{00000000-0004-0000-0000-00001A000000}"/>
    <hyperlink ref="A35" location="'Q28'!A1" display="QUADRO 28 – Número de unidades locais que identificaram fatores de risco, segundo o fator, por localização geográfica (distrito) " xr:uid="{00000000-0004-0000-0000-00001B000000}"/>
    <hyperlink ref="A36" location="'Q29'!A1" display="QUADRO 29 – Número de trabalhadores expostos a fatores de risco e número de avaliações efetuadas, segundo o fator, por secção de atividade económica" xr:uid="{00000000-0004-0000-0000-00001C000000}"/>
    <hyperlink ref="A37" location="'Q30'!A1" display="QUADRO 30 – Número de trabalhadores expostos a fatores de risco e número de avaliações efetuadas, segundo o fator, por localização geográfica (distrito) " xr:uid="{00000000-0004-0000-0000-00001D000000}"/>
    <hyperlink ref="A38" location="'Q31'!A1" display="QUADRO 31 – Número de unidades locais que identificaram fatores de risco físico, segundo o agente, por secção de atividade económica" xr:uid="{00000000-0004-0000-0000-00001E000000}"/>
    <hyperlink ref="A39" location="'Q32'!A1" display="QUADRO 32 – Número de unidades locais que identificaram fatores de risco físico, segundo o agente, por localização geográfica (distrito)" xr:uid="{00000000-0004-0000-0000-00001F000000}"/>
    <hyperlink ref="A40" location="'Q33'!A1" display="QUADRO 33 – Número de unidades locais que identificaram fatores de risco químico, segundo os agentes mais frequentes, por secção de atividade económica" xr:uid="{00000000-0004-0000-0000-000020000000}"/>
    <hyperlink ref="A41" location="'Q34'!A1" display="QUADRO 34 – Número de unidades locais que identificaram fatores de risco químico, segundo os agentes mais frequentes, por localização geográfica (distrito) " xr:uid="{00000000-0004-0000-0000-000021000000}"/>
    <hyperlink ref="A42" location="'Q35'!A1" display="QUADRO 35 – Número de unidades locais que identificaram fatores de risco biológico, segundo o grupo a que os agentes pertencem, por secção de atividade económica" xr:uid="{00000000-0004-0000-0000-000022000000}"/>
    <hyperlink ref="A43" location="'Q36'!A1" display="QUADRO 36 – Número de unidades locais que identificaram fatores de risco biológico, segundo o grupo a que os agentes pertencem, por localização geográfica (distrito) " xr:uid="{00000000-0004-0000-0000-000023000000}"/>
    <hyperlink ref="A44" location="'Q37'!A1" display="QUADRO 37 – Número de unidades locais que identificaram fatores de risco biológico, segundo os agentes mais frequentes, por secção de atividade económica" xr:uid="{00000000-0004-0000-0000-000024000000}"/>
    <hyperlink ref="A45" location="'Q38'!A1" display="QUADRO 38 – Número de unidades locais que identificaram fatores de risco biológico, segundo os agentes mais frequentes, por localização geográfica (distrito) " xr:uid="{00000000-0004-0000-0000-000025000000}"/>
    <hyperlink ref="A46" location="'Q39'!A1" display="QUADRO 39 – Número de unidades locais que identificaram fatores de risco relacionados com a atividade, capazes de originar alterações do sistema músculo-esquelético, segundo o agente, por secção de atividade económica" xr:uid="{00000000-0004-0000-0000-000026000000}"/>
    <hyperlink ref="A47" location="'Q40'!A1" display="QUADRO 40 – Número de unidades locais que identificaram fatores de risco relacionados com a atividade, capazes de originar alterações do sistema músculo-esquelético, segundo o agente, por localização geográfica (distrito) " xr:uid="{00000000-0004-0000-0000-000027000000}"/>
    <hyperlink ref="A48" location="'Q41'!A1" display="QUADRO 41 – Número de unidades locais que identificaram fatores de risco psicossociais e organizacionais, segundo o agente, por secção de atividade económica" xr:uid="{00000000-0004-0000-0000-000028000000}"/>
    <hyperlink ref="A49" location="'Q42'!A1" display="QUADRO 42 – Número de unidades locais que identificaram fatores de risco psicossociais e organizacionais, segundo o agente, por localização geográfica (distrito) " xr:uid="{00000000-0004-0000-0000-000029000000}"/>
    <hyperlink ref="A50" location="'Q43'!A1" display="QUADRO 43 – Número de unidades locais que identificaram outros fatores de risco, segundo o agente, por secção de atividade económica" xr:uid="{00000000-0004-0000-0000-00002A000000}"/>
    <hyperlink ref="A51" location="'Q44'!A1" display="QUADRO 44 – Número de unidades locais que identificaram outros fatores de risco, segundo o agente, por localização geográfica (distrito) " xr:uid="{00000000-0004-0000-0000-00002B000000}"/>
    <hyperlink ref="A54" location="'Q45'!A1" display="QUADRO 45 – Número de unidades locais que realizaram exames/ações, segundo o tipo de exame/ação, por secção de atividade económica" xr:uid="{00000000-0004-0000-0000-00002C000000}"/>
    <hyperlink ref="A55" location="'Q46'!A1" display="QUADRO 46 – Número de unidades locais que realizaram exames/ações, segundo o tipo de exame/ação, por localização geográfica (distrito) " xr:uid="{00000000-0004-0000-0000-00002D000000}"/>
    <hyperlink ref="A56" location="'Q47'!A1" display="QUADRO 47 – Número de exames ou ações realizadas, segundo o tipo, por secção de atividade económica" xr:uid="{00000000-0004-0000-0000-00002E000000}"/>
    <hyperlink ref="A57" location="'Q48'!A1" display="QUADRO 48 – Número de exames ou ações realizadas, segundo o tipo, por localização geográfica (distrito) " xr:uid="{00000000-0004-0000-0000-00002F000000}"/>
    <hyperlink ref="A58" location="'Q49'!A1" display="QUADRO 49 – Número de exames ocasionais realizados, segundo a razão para a sua realização, por secção de atividade económica" xr:uid="{00000000-0004-0000-0000-000030000000}"/>
    <hyperlink ref="A59" location="'Q50'!A1" display="QUADRO 50 – Número de exames ocasionais realizados, segundo a razão para a sua realização, por localização geográfica (distrito) " xr:uid="{00000000-0004-0000-0000-000031000000}"/>
    <hyperlink ref="A60" location="'Q51'!A1" display="QUADRO 51 – Número de exames complementares realizados, segundo o tipo de exame, por secção de atividade económica" xr:uid="{00000000-0004-0000-0000-000032000000}"/>
    <hyperlink ref="A61" location="'Q52'!A1" display="QUADRO 52 – Número de exames complementares realizados, segundo o tipo de exame, por localização geográfica (distrito)" xr:uid="{00000000-0004-0000-0000-000033000000}"/>
    <hyperlink ref="A62" location="'Q53'!A1" display="QUADRO 53 – Número de ações de imunização realizadas, segundo a vacina, por secção de atividade económica" xr:uid="{00000000-0004-0000-0000-000034000000}"/>
    <hyperlink ref="A63" location="'Q54'!A1" display="QUADRO 54 – Número de ações de imunização realizadas, segundo a vacina, por localização geográfica (distrito) " xr:uid="{00000000-0004-0000-0000-000035000000}"/>
    <hyperlink ref="A64" location="'Q55'!A1" display="QUADRO 55 – Número de atividades desenvolvidas na promoção da saúde no trabalho, segundo a atividade desenvolvida, por secção de atividade económica" xr:uid="{00000000-0004-0000-0000-000036000000}"/>
    <hyperlink ref="A65" location="'Q56'!A1" display="QUADRO 56 – Número de atividades desenvolvidas na promoção da saúde no trabalho, segundo a atividade desenvolvida, por localização geográfica (distrito)" xr:uid="{00000000-0004-0000-0000-000037000000}"/>
    <hyperlink ref="A68" location="'Q57'!A1" display="QUADRO 57 – Número de acidentes de trabalho não mortais e correspondentes dias de trabalho perdidos, segundo o escalão de duração da baixa, por secção de atividade económica - Total" xr:uid="{00000000-0004-0000-0000-000038000000}"/>
    <hyperlink ref="A69" location="'Q58'!A1" display="QUADRO 58 – Número de acidentes de trabalho não mortais e correspondentes dias de trabalho perdidos, segundo o escalão de duração da baixa, por localização geográfica (distrito) - Total" xr:uid="{00000000-0004-0000-0000-000039000000}"/>
    <hyperlink ref="A70" location="'Q59'!A1" display="QUADRO 59 – Número de acidentes de trabalho não mortais e correspondentes dias de trabalho perdidos, por secção de atividade económica - Homens" xr:uid="{00000000-0004-0000-0000-00003A000000}"/>
    <hyperlink ref="A71" location="'Q60'!A1" display="QUADRO 60 – Número de acidentes de trabalho não mortais e correspondentes dias de trabalho perdidos, por localização geográfica (distrito) - Homens" xr:uid="{00000000-0004-0000-0000-00003B000000}"/>
    <hyperlink ref="A72" location="'Q61'!A1" display="QUADRO 61 – Número de acidentes de trabalho não mortais e correspondentes dias de trabalho perdidos, por secção de atividade económica - Mulheres" xr:uid="{00000000-0004-0000-0000-00003C000000}"/>
    <hyperlink ref="A73" location="'Q62'!A1" display="QUADRO 62 – Número de acidentes de trabalho não mortais e correspondentes dias de trabalho perdidos, por localização geográfica (distrito) - Mulheres" xr:uid="{00000000-0004-0000-0000-00003D000000}"/>
    <hyperlink ref="A74" location="'Q63'!A1" display="QUADRO 63 – Número de acidentes de trabalho mortais e não mortais, segundo a relação contratual do sinistrado, por secção de atividade económica" xr:uid="{00000000-0004-0000-0000-00003E000000}"/>
    <hyperlink ref="A75" location="'Q64'!A1" display="QUADRO 64 – Número de acidentes de trabalho mortais e não mortais, segundo a relação contratual do sinistrado, por localização geográfica (distrito) " xr:uid="{00000000-0004-0000-0000-00003F000000}"/>
    <hyperlink ref="A76" location="'Q65'!A1" display="QUADRO 65 – Taxa de incidência do total de acidentes de trabalho e dos acidentes mortais, segundo a secção de atividade económica da unidade local à qual o sinistrado está afeto" xr:uid="{00000000-0004-0000-0000-000040000000}"/>
    <hyperlink ref="A77" location="'Q66'!A1" display="QUADRO 66 – Taxa de incidência do total de acidentes de trabalho e dos acidentes mortais, segundo a localização geográfica (distrito) da unidade local à qual o sinistrado está afeto" xr:uid="{00000000-0004-0000-0000-000041000000}"/>
    <hyperlink ref="A78" location="'Q67'!A1" display="QUADRO 67 – Taxas de frequência e de gravidade do total de acidentes de trabalho, segundo a secção de atividade económica da unidade local à qual o sinistrado está afeto" xr:uid="{00000000-0004-0000-0000-000042000000}"/>
    <hyperlink ref="A79" location="'Q68'!A1" display="QUADRO 68 – Taxas de frequência e de gravidade do total de acidentes de trabalho, segundo a localização geográfica (distrito) da unidade local à qual o sinistrado está afeto" xr:uid="{00000000-0004-0000-0000-00004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3D3F5"/>
    <pageSetUpPr fitToPage="1"/>
  </sheetPr>
  <dimension ref="B2:G79"/>
  <sheetViews>
    <sheetView showGridLines="0" zoomScale="90" zoomScaleNormal="90" workbookViewId="0"/>
  </sheetViews>
  <sheetFormatPr defaultColWidth="9.21875" defaultRowHeight="13.8" outlineLevelRow="1"/>
  <cols>
    <col min="1" max="1" width="9.21875" style="20"/>
    <col min="2" max="2" width="2.44140625" style="20" customWidth="1"/>
    <col min="3" max="3" width="59.5546875" style="20" customWidth="1"/>
    <col min="4" max="6" width="16.5546875" style="20" customWidth="1"/>
    <col min="7" max="16384" width="9.21875" style="20"/>
  </cols>
  <sheetData>
    <row r="2" spans="2:7">
      <c r="F2" s="19" t="s">
        <v>78</v>
      </c>
    </row>
    <row r="3" spans="2:7" ht="37.5" customHeight="1">
      <c r="B3" s="165" t="s">
        <v>79</v>
      </c>
      <c r="C3" s="165"/>
      <c r="D3" s="165"/>
      <c r="E3" s="165"/>
      <c r="F3" s="165"/>
    </row>
    <row r="4" spans="2:7" ht="3" customHeight="1"/>
    <row r="5" spans="2:7">
      <c r="B5" s="167">
        <v>2021</v>
      </c>
      <c r="C5" s="167"/>
      <c r="D5" s="167"/>
      <c r="E5" s="167"/>
      <c r="F5" s="167"/>
    </row>
    <row r="6" spans="2:7" ht="15" customHeight="1">
      <c r="B6" s="166" t="s">
        <v>40</v>
      </c>
      <c r="C6" s="166"/>
      <c r="D6" s="166"/>
      <c r="E6" s="166"/>
      <c r="F6" s="166"/>
    </row>
    <row r="7" spans="2:7" ht="3" customHeight="1"/>
    <row r="8" spans="2:7" ht="33" customHeight="1">
      <c r="B8" s="164" t="s">
        <v>38</v>
      </c>
      <c r="C8" s="164"/>
      <c r="D8" s="169" t="s">
        <v>75</v>
      </c>
      <c r="E8" s="172"/>
      <c r="F8" s="172"/>
    </row>
    <row r="9" spans="2:7" ht="3.75" customHeight="1">
      <c r="B9" s="164"/>
      <c r="C9" s="164"/>
      <c r="D9" s="103"/>
    </row>
    <row r="10" spans="2:7" ht="24" customHeight="1">
      <c r="B10" s="164"/>
      <c r="C10" s="164"/>
      <c r="D10" s="104" t="s">
        <v>19</v>
      </c>
      <c r="E10" s="102" t="s">
        <v>76</v>
      </c>
      <c r="F10" s="30" t="s">
        <v>77</v>
      </c>
    </row>
    <row r="11" spans="2:7" ht="3.75" customHeight="1">
      <c r="B11" s="23"/>
      <c r="C11" s="23"/>
      <c r="D11" s="23"/>
      <c r="E11" s="23"/>
      <c r="F11" s="23"/>
    </row>
    <row r="12" spans="2:7" ht="17.25" customHeight="1">
      <c r="C12" s="5" t="s">
        <v>19</v>
      </c>
      <c r="D12" s="6">
        <f>+E12+F12</f>
        <v>178604</v>
      </c>
      <c r="E12" s="6">
        <f>+[1]Sheet1!D467</f>
        <v>143979</v>
      </c>
      <c r="F12" s="6">
        <f>+[1]Sheet1!E467</f>
        <v>34625</v>
      </c>
      <c r="G12" s="29"/>
    </row>
    <row r="13" spans="2:7" ht="15.75" customHeight="1">
      <c r="B13" s="7" t="s">
        <v>20</v>
      </c>
      <c r="C13" s="8" t="s">
        <v>26</v>
      </c>
      <c r="D13" s="6">
        <f t="shared" ref="D13:D56" si="0">+E13+F13</f>
        <v>6190</v>
      </c>
      <c r="E13" s="24">
        <f>+[1]Sheet1!D468</f>
        <v>5222</v>
      </c>
      <c r="F13" s="24">
        <f>+[1]Sheet1!E468</f>
        <v>968</v>
      </c>
      <c r="G13" s="29"/>
    </row>
    <row r="14" spans="2:7" ht="15.75" customHeight="1">
      <c r="B14" s="9" t="s">
        <v>0</v>
      </c>
      <c r="C14" s="10" t="s">
        <v>21</v>
      </c>
      <c r="D14" s="6">
        <f t="shared" si="0"/>
        <v>499</v>
      </c>
      <c r="E14" s="24">
        <f>+[1]Sheet1!D469</f>
        <v>339</v>
      </c>
      <c r="F14" s="24">
        <f>+[1]Sheet1!E469</f>
        <v>160</v>
      </c>
      <c r="G14" s="29"/>
    </row>
    <row r="15" spans="2:7" ht="15.75" customHeight="1">
      <c r="B15" s="9" t="s">
        <v>1</v>
      </c>
      <c r="C15" s="10" t="s">
        <v>22</v>
      </c>
      <c r="D15" s="6">
        <f t="shared" si="0"/>
        <v>22525</v>
      </c>
      <c r="E15" s="24">
        <f>+SUM(E16:E39)</f>
        <v>17558</v>
      </c>
      <c r="F15" s="24">
        <f>+SUM(F16:F39)</f>
        <v>4967</v>
      </c>
      <c r="G15" s="29"/>
    </row>
    <row r="16" spans="2:7" hidden="1" outlineLevel="1">
      <c r="B16" s="136">
        <v>10</v>
      </c>
      <c r="C16" s="137" t="s">
        <v>526</v>
      </c>
      <c r="D16" s="140">
        <f>+SUM(E16:F16)</f>
        <v>3633</v>
      </c>
      <c r="E16" s="140">
        <f>+[1]Sheet1!D488</f>
        <v>2811</v>
      </c>
      <c r="F16" s="140">
        <f>+[1]Sheet1!E488</f>
        <v>822</v>
      </c>
      <c r="G16" s="24"/>
    </row>
    <row r="17" spans="2:7" hidden="1" outlineLevel="1">
      <c r="B17" s="136">
        <v>11</v>
      </c>
      <c r="C17" s="137" t="s">
        <v>527</v>
      </c>
      <c r="D17" s="140">
        <f t="shared" ref="D17:D39" si="1">+SUM(E17:F17)</f>
        <v>560</v>
      </c>
      <c r="E17" s="140">
        <f>+[1]Sheet1!D489</f>
        <v>418</v>
      </c>
      <c r="F17" s="140">
        <f>+[1]Sheet1!E489</f>
        <v>142</v>
      </c>
      <c r="G17" s="24"/>
    </row>
    <row r="18" spans="2:7" hidden="1" outlineLevel="1">
      <c r="B18" s="136">
        <v>12</v>
      </c>
      <c r="C18" s="137" t="s">
        <v>528</v>
      </c>
      <c r="D18" s="140">
        <f t="shared" si="1"/>
        <v>1</v>
      </c>
      <c r="E18" s="140">
        <f>+[1]Sheet1!D490</f>
        <v>1</v>
      </c>
      <c r="F18" s="140">
        <f>+[1]Sheet1!E490</f>
        <v>0</v>
      </c>
      <c r="G18" s="24"/>
    </row>
    <row r="19" spans="2:7" hidden="1" outlineLevel="1">
      <c r="B19" s="136">
        <v>13</v>
      </c>
      <c r="C19" s="137" t="s">
        <v>529</v>
      </c>
      <c r="D19" s="140">
        <f t="shared" si="1"/>
        <v>1054</v>
      </c>
      <c r="E19" s="140">
        <f>+[1]Sheet1!D491</f>
        <v>840</v>
      </c>
      <c r="F19" s="140">
        <f>+[1]Sheet1!E491</f>
        <v>214</v>
      </c>
      <c r="G19" s="24"/>
    </row>
    <row r="20" spans="2:7" hidden="1" outlineLevel="1">
      <c r="B20" s="136">
        <v>14</v>
      </c>
      <c r="C20" s="137" t="s">
        <v>530</v>
      </c>
      <c r="D20" s="140">
        <f t="shared" si="1"/>
        <v>1986</v>
      </c>
      <c r="E20" s="140">
        <f>+[1]Sheet1!D492</f>
        <v>1610</v>
      </c>
      <c r="F20" s="140">
        <f>+[1]Sheet1!E492</f>
        <v>376</v>
      </c>
      <c r="G20" s="24"/>
    </row>
    <row r="21" spans="2:7" hidden="1" outlineLevel="1">
      <c r="B21" s="136">
        <v>15</v>
      </c>
      <c r="C21" s="137" t="s">
        <v>531</v>
      </c>
      <c r="D21" s="140">
        <f t="shared" si="1"/>
        <v>1028</v>
      </c>
      <c r="E21" s="140">
        <f>+[1]Sheet1!D493</f>
        <v>723</v>
      </c>
      <c r="F21" s="140">
        <f>+[1]Sheet1!E493</f>
        <v>305</v>
      </c>
      <c r="G21" s="24"/>
    </row>
    <row r="22" spans="2:7" hidden="1" outlineLevel="1">
      <c r="B22" s="136">
        <v>16</v>
      </c>
      <c r="C22" s="137" t="s">
        <v>532</v>
      </c>
      <c r="D22" s="140">
        <f t="shared" si="1"/>
        <v>1395</v>
      </c>
      <c r="E22" s="140">
        <f>+[1]Sheet1!D494</f>
        <v>1127</v>
      </c>
      <c r="F22" s="140">
        <f>+[1]Sheet1!E494</f>
        <v>268</v>
      </c>
      <c r="G22" s="24"/>
    </row>
    <row r="23" spans="2:7" hidden="1" outlineLevel="1">
      <c r="B23" s="136">
        <v>17</v>
      </c>
      <c r="C23" s="137" t="s">
        <v>533</v>
      </c>
      <c r="D23" s="140">
        <f t="shared" si="1"/>
        <v>282</v>
      </c>
      <c r="E23" s="140">
        <f>+[1]Sheet1!D495</f>
        <v>210</v>
      </c>
      <c r="F23" s="140">
        <f>+[1]Sheet1!E495</f>
        <v>72</v>
      </c>
      <c r="G23" s="24"/>
    </row>
    <row r="24" spans="2:7" hidden="1" outlineLevel="1">
      <c r="B24" s="136">
        <v>18</v>
      </c>
      <c r="C24" s="137" t="s">
        <v>534</v>
      </c>
      <c r="D24" s="140">
        <f t="shared" si="1"/>
        <v>723</v>
      </c>
      <c r="E24" s="140">
        <f>+[1]Sheet1!D496</f>
        <v>598</v>
      </c>
      <c r="F24" s="140">
        <f>+[1]Sheet1!E496</f>
        <v>125</v>
      </c>
      <c r="G24" s="24"/>
    </row>
    <row r="25" spans="2:7" hidden="1" outlineLevel="1">
      <c r="B25" s="136">
        <v>19</v>
      </c>
      <c r="C25" s="137" t="s">
        <v>535</v>
      </c>
      <c r="D25" s="140">
        <f t="shared" si="1"/>
        <v>19</v>
      </c>
      <c r="E25" s="140">
        <f>+[1]Sheet1!D497</f>
        <v>12</v>
      </c>
      <c r="F25" s="140">
        <f>+[1]Sheet1!E497</f>
        <v>7</v>
      </c>
      <c r="G25" s="24"/>
    </row>
    <row r="26" spans="2:7" hidden="1" outlineLevel="1">
      <c r="B26" s="136">
        <v>20</v>
      </c>
      <c r="C26" s="137" t="s">
        <v>536</v>
      </c>
      <c r="D26" s="140">
        <f t="shared" si="1"/>
        <v>521</v>
      </c>
      <c r="E26" s="140">
        <f>+[1]Sheet1!D498</f>
        <v>352</v>
      </c>
      <c r="F26" s="140">
        <f>+[1]Sheet1!E498</f>
        <v>169</v>
      </c>
      <c r="G26" s="24"/>
    </row>
    <row r="27" spans="2:7" hidden="1" outlineLevel="1">
      <c r="B27" s="136">
        <v>21</v>
      </c>
      <c r="C27" s="137" t="s">
        <v>537</v>
      </c>
      <c r="D27" s="140">
        <f t="shared" si="1"/>
        <v>101</v>
      </c>
      <c r="E27" s="140">
        <f>+[1]Sheet1!D499</f>
        <v>74</v>
      </c>
      <c r="F27" s="140">
        <f>+[1]Sheet1!E499</f>
        <v>27</v>
      </c>
      <c r="G27" s="24"/>
    </row>
    <row r="28" spans="2:7" hidden="1" outlineLevel="1">
      <c r="B28" s="136">
        <v>22</v>
      </c>
      <c r="C28" s="137" t="s">
        <v>538</v>
      </c>
      <c r="D28" s="140">
        <f t="shared" si="1"/>
        <v>664</v>
      </c>
      <c r="E28" s="140">
        <f>+[1]Sheet1!D500</f>
        <v>486</v>
      </c>
      <c r="F28" s="140">
        <f>+[1]Sheet1!E500</f>
        <v>178</v>
      </c>
      <c r="G28" s="24"/>
    </row>
    <row r="29" spans="2:7" hidden="1" outlineLevel="1">
      <c r="B29" s="136">
        <v>23</v>
      </c>
      <c r="C29" s="137" t="s">
        <v>539</v>
      </c>
      <c r="D29" s="140">
        <f t="shared" si="1"/>
        <v>1558</v>
      </c>
      <c r="E29" s="140">
        <f>+[1]Sheet1!D501</f>
        <v>1197</v>
      </c>
      <c r="F29" s="140">
        <f>+[1]Sheet1!E501</f>
        <v>361</v>
      </c>
      <c r="G29" s="24"/>
    </row>
    <row r="30" spans="2:7" hidden="1" outlineLevel="1">
      <c r="B30" s="136">
        <v>24</v>
      </c>
      <c r="C30" s="137" t="s">
        <v>540</v>
      </c>
      <c r="D30" s="140">
        <f t="shared" si="1"/>
        <v>184</v>
      </c>
      <c r="E30" s="140">
        <f>+[1]Sheet1!D502</f>
        <v>139</v>
      </c>
      <c r="F30" s="140">
        <f>+[1]Sheet1!E502</f>
        <v>45</v>
      </c>
      <c r="G30" s="24"/>
    </row>
    <row r="31" spans="2:7" hidden="1" outlineLevel="1">
      <c r="B31" s="136">
        <v>25</v>
      </c>
      <c r="C31" s="137" t="s">
        <v>541</v>
      </c>
      <c r="D31" s="140">
        <f t="shared" si="1"/>
        <v>4177</v>
      </c>
      <c r="E31" s="140">
        <f>+[1]Sheet1!D503</f>
        <v>3340</v>
      </c>
      <c r="F31" s="140">
        <f>+[1]Sheet1!E503</f>
        <v>837</v>
      </c>
      <c r="G31" s="24"/>
    </row>
    <row r="32" spans="2:7" hidden="1" outlineLevel="1">
      <c r="B32" s="136">
        <v>26</v>
      </c>
      <c r="C32" s="137" t="s">
        <v>542</v>
      </c>
      <c r="D32" s="140">
        <f t="shared" si="1"/>
        <v>141</v>
      </c>
      <c r="E32" s="140">
        <f>+[1]Sheet1!D504</f>
        <v>96</v>
      </c>
      <c r="F32" s="140">
        <f>+[1]Sheet1!E504</f>
        <v>45</v>
      </c>
      <c r="G32" s="24"/>
    </row>
    <row r="33" spans="2:7" hidden="1" outlineLevel="1">
      <c r="B33" s="136">
        <v>27</v>
      </c>
      <c r="C33" s="137" t="s">
        <v>543</v>
      </c>
      <c r="D33" s="140">
        <f t="shared" si="1"/>
        <v>272</v>
      </c>
      <c r="E33" s="140">
        <f>+[1]Sheet1!D505</f>
        <v>193</v>
      </c>
      <c r="F33" s="140">
        <f>+[1]Sheet1!E505</f>
        <v>79</v>
      </c>
      <c r="G33" s="24"/>
    </row>
    <row r="34" spans="2:7" hidden="1" outlineLevel="1">
      <c r="B34" s="136">
        <v>28</v>
      </c>
      <c r="C34" s="137" t="s">
        <v>544</v>
      </c>
      <c r="D34" s="140">
        <f t="shared" si="1"/>
        <v>773</v>
      </c>
      <c r="E34" s="140">
        <f>+[1]Sheet1!D506</f>
        <v>603</v>
      </c>
      <c r="F34" s="140">
        <f>+[1]Sheet1!E506</f>
        <v>170</v>
      </c>
      <c r="G34" s="24"/>
    </row>
    <row r="35" spans="2:7" hidden="1" outlineLevel="1">
      <c r="B35" s="136">
        <v>29</v>
      </c>
      <c r="C35" s="137" t="s">
        <v>545</v>
      </c>
      <c r="D35" s="140">
        <f t="shared" si="1"/>
        <v>306</v>
      </c>
      <c r="E35" s="140">
        <f>+[1]Sheet1!D507</f>
        <v>213</v>
      </c>
      <c r="F35" s="140">
        <f>+[1]Sheet1!E507</f>
        <v>93</v>
      </c>
      <c r="G35" s="24"/>
    </row>
    <row r="36" spans="2:7" hidden="1" outlineLevel="1">
      <c r="B36" s="136">
        <v>30</v>
      </c>
      <c r="C36" s="137" t="s">
        <v>546</v>
      </c>
      <c r="D36" s="140">
        <f t="shared" si="1"/>
        <v>102</v>
      </c>
      <c r="E36" s="140">
        <f>+[1]Sheet1!D508</f>
        <v>81</v>
      </c>
      <c r="F36" s="140">
        <f>+[1]Sheet1!E508</f>
        <v>21</v>
      </c>
      <c r="G36" s="24"/>
    </row>
    <row r="37" spans="2:7" hidden="1" outlineLevel="1">
      <c r="B37" s="136">
        <v>31</v>
      </c>
      <c r="C37" s="137" t="s">
        <v>547</v>
      </c>
      <c r="D37" s="140">
        <f t="shared" si="1"/>
        <v>1343</v>
      </c>
      <c r="E37" s="140">
        <f>+[1]Sheet1!D509</f>
        <v>1113</v>
      </c>
      <c r="F37" s="140">
        <f>+[1]Sheet1!E509</f>
        <v>230</v>
      </c>
      <c r="G37" s="24"/>
    </row>
    <row r="38" spans="2:7" hidden="1" outlineLevel="1">
      <c r="B38" s="136">
        <v>32</v>
      </c>
      <c r="C38" s="137" t="s">
        <v>548</v>
      </c>
      <c r="D38" s="140">
        <f t="shared" si="1"/>
        <v>619</v>
      </c>
      <c r="E38" s="140">
        <f>+[1]Sheet1!D510</f>
        <v>501</v>
      </c>
      <c r="F38" s="140">
        <f>+[1]Sheet1!E510</f>
        <v>118</v>
      </c>
      <c r="G38" s="24"/>
    </row>
    <row r="39" spans="2:7" hidden="1" outlineLevel="1">
      <c r="B39" s="136">
        <v>33</v>
      </c>
      <c r="C39" s="137" t="s">
        <v>549</v>
      </c>
      <c r="D39" s="140">
        <f t="shared" si="1"/>
        <v>1083</v>
      </c>
      <c r="E39" s="140">
        <f>+[1]Sheet1!D511</f>
        <v>820</v>
      </c>
      <c r="F39" s="140">
        <f>+[1]Sheet1!E511</f>
        <v>263</v>
      </c>
      <c r="G39" s="24"/>
    </row>
    <row r="40" spans="2:7" ht="15.75" customHeight="1" collapsed="1">
      <c r="B40" s="7" t="s">
        <v>2</v>
      </c>
      <c r="C40" s="8" t="s">
        <v>28</v>
      </c>
      <c r="D40" s="6">
        <f t="shared" si="0"/>
        <v>336</v>
      </c>
      <c r="E40" s="24">
        <f>+[1]Sheet1!D470</f>
        <v>268</v>
      </c>
      <c r="F40" s="24">
        <f>+[1]Sheet1!E470</f>
        <v>68</v>
      </c>
      <c r="G40" s="29"/>
    </row>
    <row r="41" spans="2:7" ht="15.75" customHeight="1">
      <c r="B41" s="9" t="s">
        <v>3</v>
      </c>
      <c r="C41" s="10" t="s">
        <v>27</v>
      </c>
      <c r="D41" s="6">
        <f t="shared" si="0"/>
        <v>1127</v>
      </c>
      <c r="E41" s="24">
        <f>+[1]Sheet1!D471</f>
        <v>520</v>
      </c>
      <c r="F41" s="24">
        <f>+[1]Sheet1!E471</f>
        <v>607</v>
      </c>
      <c r="G41" s="29"/>
    </row>
    <row r="42" spans="2:7" ht="15.75" customHeight="1">
      <c r="B42" s="7" t="s">
        <v>4</v>
      </c>
      <c r="C42" s="8" t="s">
        <v>23</v>
      </c>
      <c r="D42" s="6">
        <f t="shared" si="0"/>
        <v>14816</v>
      </c>
      <c r="E42" s="24">
        <f>+[1]Sheet1!D472</f>
        <v>11260</v>
      </c>
      <c r="F42" s="24">
        <f>+[1]Sheet1!E472</f>
        <v>3556</v>
      </c>
      <c r="G42" s="29"/>
    </row>
    <row r="43" spans="2:7" ht="15.75" customHeight="1">
      <c r="B43" s="7" t="s">
        <v>5</v>
      </c>
      <c r="C43" s="11" t="s">
        <v>455</v>
      </c>
      <c r="D43" s="6">
        <f t="shared" si="0"/>
        <v>54671</v>
      </c>
      <c r="E43" s="24">
        <f>+[1]Sheet1!D473</f>
        <v>44818</v>
      </c>
      <c r="F43" s="24">
        <f>+[1]Sheet1!E473</f>
        <v>9853</v>
      </c>
      <c r="G43" s="29"/>
    </row>
    <row r="44" spans="2:7" ht="15.75" customHeight="1">
      <c r="B44" s="7" t="s">
        <v>6</v>
      </c>
      <c r="C44" s="11" t="s">
        <v>24</v>
      </c>
      <c r="D44" s="6">
        <f t="shared" si="0"/>
        <v>5480</v>
      </c>
      <c r="E44" s="24">
        <f>+[1]Sheet1!D474</f>
        <v>3731</v>
      </c>
      <c r="F44" s="24">
        <f>+[1]Sheet1!E474</f>
        <v>1749</v>
      </c>
      <c r="G44" s="29"/>
    </row>
    <row r="45" spans="2:7" ht="15.75" customHeight="1">
      <c r="B45" s="7" t="s">
        <v>7</v>
      </c>
      <c r="C45" s="11" t="s">
        <v>31</v>
      </c>
      <c r="D45" s="6">
        <f t="shared" si="0"/>
        <v>19379</v>
      </c>
      <c r="E45" s="24">
        <f>+[1]Sheet1!D475</f>
        <v>15326</v>
      </c>
      <c r="F45" s="24">
        <f>+[1]Sheet1!E475</f>
        <v>4053</v>
      </c>
      <c r="G45" s="29"/>
    </row>
    <row r="46" spans="2:7" ht="15.75" customHeight="1">
      <c r="B46" s="7" t="s">
        <v>8</v>
      </c>
      <c r="C46" s="12" t="s">
        <v>456</v>
      </c>
      <c r="D46" s="6">
        <f t="shared" si="0"/>
        <v>3086</v>
      </c>
      <c r="E46" s="24">
        <f>+[1]Sheet1!D476</f>
        <v>2642</v>
      </c>
      <c r="F46" s="24">
        <f>+[1]Sheet1!E476</f>
        <v>444</v>
      </c>
      <c r="G46" s="29"/>
    </row>
    <row r="47" spans="2:7" ht="15.75" customHeight="1">
      <c r="B47" s="7" t="s">
        <v>9</v>
      </c>
      <c r="C47" s="12" t="s">
        <v>29</v>
      </c>
      <c r="D47" s="6">
        <f t="shared" si="0"/>
        <v>5912</v>
      </c>
      <c r="E47" s="24">
        <f>+[1]Sheet1!D477</f>
        <v>5491</v>
      </c>
      <c r="F47" s="24">
        <f>+[1]Sheet1!E477</f>
        <v>421</v>
      </c>
      <c r="G47" s="29"/>
    </row>
    <row r="48" spans="2:7" ht="15.75" customHeight="1">
      <c r="B48" s="7" t="s">
        <v>10</v>
      </c>
      <c r="C48" s="12" t="s">
        <v>30</v>
      </c>
      <c r="D48" s="6">
        <f t="shared" si="0"/>
        <v>3264</v>
      </c>
      <c r="E48" s="24">
        <f>+[1]Sheet1!D478</f>
        <v>2740</v>
      </c>
      <c r="F48" s="24">
        <f>+[1]Sheet1!E478</f>
        <v>524</v>
      </c>
      <c r="G48" s="29"/>
    </row>
    <row r="49" spans="2:7" ht="15.75" customHeight="1">
      <c r="B49" s="7" t="s">
        <v>11</v>
      </c>
      <c r="C49" s="12" t="s">
        <v>32</v>
      </c>
      <c r="D49" s="6">
        <f t="shared" si="0"/>
        <v>11293</v>
      </c>
      <c r="E49" s="24">
        <f>+[1]Sheet1!D479</f>
        <v>9374</v>
      </c>
      <c r="F49" s="24">
        <f>+[1]Sheet1!E479</f>
        <v>1919</v>
      </c>
      <c r="G49" s="29"/>
    </row>
    <row r="50" spans="2:7" ht="15.75" customHeight="1">
      <c r="B50" s="7" t="s">
        <v>12</v>
      </c>
      <c r="C50" s="11" t="s">
        <v>457</v>
      </c>
      <c r="D50" s="6">
        <f t="shared" si="0"/>
        <v>4760</v>
      </c>
      <c r="E50" s="24">
        <f>+[1]Sheet1!D480</f>
        <v>3746</v>
      </c>
      <c r="F50" s="24">
        <f>+[1]Sheet1!E480</f>
        <v>1014</v>
      </c>
      <c r="G50" s="29"/>
    </row>
    <row r="51" spans="2:7" ht="15.75" customHeight="1">
      <c r="B51" s="13" t="s">
        <v>13</v>
      </c>
      <c r="C51" s="14" t="s">
        <v>33</v>
      </c>
      <c r="D51" s="6">
        <f t="shared" si="0"/>
        <v>569</v>
      </c>
      <c r="E51" s="24">
        <f>+[1]Sheet1!D481</f>
        <v>497</v>
      </c>
      <c r="F51" s="24">
        <f>+[1]Sheet1!E481</f>
        <v>72</v>
      </c>
      <c r="G51" s="29"/>
    </row>
    <row r="52" spans="2:7" ht="15.75" customHeight="1">
      <c r="B52" s="7" t="s">
        <v>14</v>
      </c>
      <c r="C52" s="12" t="s">
        <v>25</v>
      </c>
      <c r="D52" s="6">
        <f t="shared" si="0"/>
        <v>2900</v>
      </c>
      <c r="E52" s="24">
        <f>+[1]Sheet1!D482</f>
        <v>2387</v>
      </c>
      <c r="F52" s="24">
        <f>+[1]Sheet1!E482</f>
        <v>513</v>
      </c>
      <c r="G52" s="29"/>
    </row>
    <row r="53" spans="2:7" ht="15.75" customHeight="1">
      <c r="B53" s="7" t="s">
        <v>15</v>
      </c>
      <c r="C53" s="12" t="s">
        <v>34</v>
      </c>
      <c r="D53" s="6">
        <f t="shared" si="0"/>
        <v>12424</v>
      </c>
      <c r="E53" s="24">
        <f>+[1]Sheet1!D483</f>
        <v>10117</v>
      </c>
      <c r="F53" s="24">
        <f>+[1]Sheet1!E483</f>
        <v>2307</v>
      </c>
      <c r="G53" s="29"/>
    </row>
    <row r="54" spans="2:7" ht="15.75" customHeight="1">
      <c r="B54" s="7" t="s">
        <v>16</v>
      </c>
      <c r="C54" s="12" t="s">
        <v>35</v>
      </c>
      <c r="D54" s="6">
        <f t="shared" si="0"/>
        <v>1772</v>
      </c>
      <c r="E54" s="24">
        <f>+[1]Sheet1!D484</f>
        <v>1450</v>
      </c>
      <c r="F54" s="24">
        <f>+[1]Sheet1!E484</f>
        <v>322</v>
      </c>
      <c r="G54" s="29"/>
    </row>
    <row r="55" spans="2:7" ht="15.75" customHeight="1">
      <c r="B55" s="7" t="s">
        <v>17</v>
      </c>
      <c r="C55" s="12" t="s">
        <v>36</v>
      </c>
      <c r="D55" s="6">
        <f t="shared" si="0"/>
        <v>7593</v>
      </c>
      <c r="E55" s="24">
        <f>+[1]Sheet1!D485</f>
        <v>6485</v>
      </c>
      <c r="F55" s="24">
        <f>+[1]Sheet1!E485</f>
        <v>1108</v>
      </c>
      <c r="G55" s="29"/>
    </row>
    <row r="56" spans="2:7" ht="15.75" customHeight="1">
      <c r="B56" s="13" t="s">
        <v>18</v>
      </c>
      <c r="C56" s="14" t="s">
        <v>37</v>
      </c>
      <c r="D56" s="6">
        <f t="shared" si="0"/>
        <v>8</v>
      </c>
      <c r="E56" s="24">
        <f>+[1]Sheet1!$D$487</f>
        <v>8</v>
      </c>
      <c r="F56" s="24">
        <f>+[1]Sheet1!$E$487</f>
        <v>0</v>
      </c>
      <c r="G56" s="29"/>
    </row>
    <row r="57" spans="2:7" ht="3.75" customHeight="1">
      <c r="B57" s="23"/>
      <c r="C57" s="23"/>
      <c r="D57" s="23"/>
      <c r="E57" s="23"/>
      <c r="F57" s="23"/>
    </row>
    <row r="58" spans="2:7">
      <c r="C58" s="1"/>
      <c r="D58" s="2"/>
      <c r="G58" s="29"/>
    </row>
    <row r="59" spans="2:7">
      <c r="C59" s="16"/>
      <c r="D59" s="24"/>
    </row>
    <row r="60" spans="2:7">
      <c r="C60" s="16"/>
      <c r="D60" s="24"/>
    </row>
    <row r="61" spans="2:7">
      <c r="C61" s="16"/>
      <c r="D61" s="24"/>
    </row>
    <row r="62" spans="2:7">
      <c r="C62" s="16"/>
      <c r="D62" s="24"/>
    </row>
    <row r="63" spans="2:7">
      <c r="C63" s="16"/>
      <c r="D63" s="24"/>
    </row>
    <row r="64" spans="2:7">
      <c r="C64" s="16"/>
      <c r="D64" s="24"/>
    </row>
    <row r="65" spans="3:4">
      <c r="C65" s="16"/>
      <c r="D65" s="24"/>
    </row>
    <row r="66" spans="3:4">
      <c r="C66" s="16"/>
      <c r="D66" s="24"/>
    </row>
    <row r="67" spans="3:4">
      <c r="C67" s="16"/>
      <c r="D67" s="24"/>
    </row>
    <row r="68" spans="3:4">
      <c r="C68" s="16"/>
      <c r="D68" s="24"/>
    </row>
    <row r="69" spans="3:4">
      <c r="C69" s="16"/>
      <c r="D69" s="24"/>
    </row>
    <row r="70" spans="3:4">
      <c r="C70" s="16"/>
      <c r="D70" s="24"/>
    </row>
    <row r="71" spans="3:4">
      <c r="C71" s="16"/>
      <c r="D71" s="24"/>
    </row>
    <row r="72" spans="3:4">
      <c r="C72" s="16"/>
      <c r="D72" s="24"/>
    </row>
    <row r="73" spans="3:4">
      <c r="C73" s="16"/>
      <c r="D73" s="24"/>
    </row>
    <row r="74" spans="3:4">
      <c r="C74" s="16"/>
      <c r="D74" s="24"/>
    </row>
    <row r="75" spans="3:4">
      <c r="C75" s="16"/>
      <c r="D75" s="24"/>
    </row>
    <row r="77" spans="3:4">
      <c r="C77" s="1"/>
    </row>
    <row r="78" spans="3:4">
      <c r="C78" s="3"/>
    </row>
    <row r="79" spans="3:4">
      <c r="C79" s="4"/>
    </row>
  </sheetData>
  <mergeCells count="5">
    <mergeCell ref="B3:F3"/>
    <mergeCell ref="B5:F5"/>
    <mergeCell ref="B6:F6"/>
    <mergeCell ref="B8:C10"/>
    <mergeCell ref="D8:F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3D3F5"/>
  </sheetPr>
  <dimension ref="B2:F37"/>
  <sheetViews>
    <sheetView showGridLines="0" workbookViewId="0"/>
  </sheetViews>
  <sheetFormatPr defaultColWidth="9.21875" defaultRowHeight="13.8"/>
  <cols>
    <col min="1" max="1" width="9.21875" style="20"/>
    <col min="2" max="2" width="23.77734375" style="20" customWidth="1"/>
    <col min="3" max="3" width="13.21875" style="20" customWidth="1"/>
    <col min="4" max="4" width="14.77734375" style="20" customWidth="1"/>
    <col min="5" max="5" width="14.21875" style="20" customWidth="1"/>
    <col min="6" max="16384" width="9.21875" style="20"/>
  </cols>
  <sheetData>
    <row r="2" spans="2:6">
      <c r="E2" s="19" t="s">
        <v>80</v>
      </c>
    </row>
    <row r="3" spans="2:6" ht="44.25" customHeight="1">
      <c r="B3" s="165" t="s">
        <v>81</v>
      </c>
      <c r="C3" s="165"/>
      <c r="D3" s="165"/>
      <c r="E3" s="165"/>
    </row>
    <row r="4" spans="2:6" ht="3.75" customHeight="1"/>
    <row r="5" spans="2:6">
      <c r="B5" s="167">
        <v>2021</v>
      </c>
      <c r="C5" s="167"/>
      <c r="D5" s="167"/>
      <c r="E5" s="167"/>
    </row>
    <row r="6" spans="2:6">
      <c r="B6" s="166" t="s">
        <v>40</v>
      </c>
      <c r="C6" s="166"/>
      <c r="D6" s="166"/>
      <c r="E6" s="166"/>
    </row>
    <row r="7" spans="2:6" ht="3" customHeight="1"/>
    <row r="8" spans="2:6" ht="27.75" customHeight="1">
      <c r="B8" s="164" t="s">
        <v>42</v>
      </c>
      <c r="C8" s="169" t="s">
        <v>75</v>
      </c>
      <c r="D8" s="172"/>
      <c r="E8" s="172"/>
    </row>
    <row r="9" spans="2:6" ht="3.75" customHeight="1">
      <c r="B9" s="164"/>
      <c r="C9" s="103"/>
    </row>
    <row r="10" spans="2:6" ht="27" customHeight="1">
      <c r="B10" s="164"/>
      <c r="C10" s="104" t="s">
        <v>19</v>
      </c>
      <c r="D10" s="102" t="s">
        <v>76</v>
      </c>
      <c r="E10" s="30" t="s">
        <v>77</v>
      </c>
    </row>
    <row r="11" spans="2:6" ht="3.75" customHeight="1">
      <c r="B11" s="23"/>
      <c r="C11" s="23"/>
      <c r="D11" s="23"/>
      <c r="E11" s="23"/>
    </row>
    <row r="12" spans="2:6" ht="23.25" customHeight="1">
      <c r="B12" s="5" t="s">
        <v>19</v>
      </c>
      <c r="C12" s="6">
        <f>+D12+E12</f>
        <v>178604</v>
      </c>
      <c r="D12" s="6">
        <f>+[1]Sheet1!$D$517</f>
        <v>143979</v>
      </c>
      <c r="E12" s="6">
        <f>+[1]Sheet1!$E$517</f>
        <v>34625</v>
      </c>
      <c r="F12" s="29"/>
    </row>
    <row r="13" spans="2:6" ht="23.25" customHeight="1">
      <c r="B13" s="16" t="s">
        <v>43</v>
      </c>
      <c r="C13" s="6">
        <f t="shared" ref="C13:C30" si="0">+D13+E13</f>
        <v>14772</v>
      </c>
      <c r="D13" s="24">
        <f>+[1]Sheet1!D519</f>
        <v>11969</v>
      </c>
      <c r="E13" s="24">
        <f>+[1]Sheet1!E519</f>
        <v>2803</v>
      </c>
      <c r="F13" s="29"/>
    </row>
    <row r="14" spans="2:6" ht="23.25" customHeight="1">
      <c r="B14" s="16" t="s">
        <v>44</v>
      </c>
      <c r="C14" s="6">
        <f t="shared" si="0"/>
        <v>2664</v>
      </c>
      <c r="D14" s="24">
        <f>+[1]Sheet1!D520</f>
        <v>2000</v>
      </c>
      <c r="E14" s="24">
        <f>+[1]Sheet1!E520</f>
        <v>664</v>
      </c>
      <c r="F14" s="29"/>
    </row>
    <row r="15" spans="2:6" ht="23.25" customHeight="1">
      <c r="B15" s="16" t="s">
        <v>46</v>
      </c>
      <c r="C15" s="6">
        <f t="shared" si="0"/>
        <v>16031</v>
      </c>
      <c r="D15" s="24">
        <f>+[1]Sheet1!D521</f>
        <v>12790</v>
      </c>
      <c r="E15" s="24">
        <f>+[1]Sheet1!E521</f>
        <v>3241</v>
      </c>
      <c r="F15" s="29"/>
    </row>
    <row r="16" spans="2:6" ht="23.25" customHeight="1">
      <c r="B16" s="16" t="s">
        <v>45</v>
      </c>
      <c r="C16" s="6">
        <f t="shared" si="0"/>
        <v>2825</v>
      </c>
      <c r="D16" s="24">
        <f>+[1]Sheet1!D522</f>
        <v>2351</v>
      </c>
      <c r="E16" s="24">
        <f>+[1]Sheet1!E522</f>
        <v>474</v>
      </c>
      <c r="F16" s="29"/>
    </row>
    <row r="17" spans="2:6" ht="23.25" customHeight="1">
      <c r="B17" s="16" t="s">
        <v>47</v>
      </c>
      <c r="C17" s="6">
        <f t="shared" si="0"/>
        <v>3494</v>
      </c>
      <c r="D17" s="24">
        <f>+[1]Sheet1!D523</f>
        <v>3173</v>
      </c>
      <c r="E17" s="24">
        <f>+[1]Sheet1!E523</f>
        <v>321</v>
      </c>
      <c r="F17" s="29"/>
    </row>
    <row r="18" spans="2:6" ht="23.25" customHeight="1">
      <c r="B18" s="16" t="s">
        <v>48</v>
      </c>
      <c r="C18" s="6">
        <f t="shared" si="0"/>
        <v>7350</v>
      </c>
      <c r="D18" s="24">
        <f>+[1]Sheet1!D524</f>
        <v>5416</v>
      </c>
      <c r="E18" s="24">
        <f>+[1]Sheet1!E524</f>
        <v>1934</v>
      </c>
      <c r="F18" s="29"/>
    </row>
    <row r="19" spans="2:6" ht="23.25" customHeight="1">
      <c r="B19" s="16" t="s">
        <v>49</v>
      </c>
      <c r="C19" s="6">
        <f t="shared" si="0"/>
        <v>3137</v>
      </c>
      <c r="D19" s="24">
        <f>+[1]Sheet1!D525</f>
        <v>2615</v>
      </c>
      <c r="E19" s="24">
        <f>+[1]Sheet1!E525</f>
        <v>522</v>
      </c>
      <c r="F19" s="29"/>
    </row>
    <row r="20" spans="2:6" ht="23.25" customHeight="1">
      <c r="B20" s="16" t="s">
        <v>50</v>
      </c>
      <c r="C20" s="6">
        <f t="shared" si="0"/>
        <v>10330</v>
      </c>
      <c r="D20" s="24">
        <f>+[1]Sheet1!D526</f>
        <v>8198</v>
      </c>
      <c r="E20" s="24">
        <f>+[1]Sheet1!E526</f>
        <v>2132</v>
      </c>
      <c r="F20" s="29"/>
    </row>
    <row r="21" spans="2:6" ht="23.25" customHeight="1">
      <c r="B21" s="16" t="s">
        <v>51</v>
      </c>
      <c r="C21" s="6">
        <f t="shared" si="0"/>
        <v>3598</v>
      </c>
      <c r="D21" s="24">
        <f>+[1]Sheet1!D527</f>
        <v>3032</v>
      </c>
      <c r="E21" s="24">
        <f>+[1]Sheet1!E527</f>
        <v>566</v>
      </c>
      <c r="F21" s="29"/>
    </row>
    <row r="22" spans="2:6" ht="23.25" customHeight="1">
      <c r="B22" s="16" t="s">
        <v>52</v>
      </c>
      <c r="C22" s="6">
        <f t="shared" si="0"/>
        <v>11094</v>
      </c>
      <c r="D22" s="24">
        <f>+[1]Sheet1!D528</f>
        <v>7843</v>
      </c>
      <c r="E22" s="24">
        <f>+[1]Sheet1!E528</f>
        <v>3251</v>
      </c>
      <c r="F22" s="29"/>
    </row>
    <row r="23" spans="2:6" ht="23.25" customHeight="1">
      <c r="B23" s="16" t="s">
        <v>53</v>
      </c>
      <c r="C23" s="6">
        <f t="shared" si="0"/>
        <v>37520</v>
      </c>
      <c r="D23" s="24">
        <f>+[1]Sheet1!D529</f>
        <v>32466</v>
      </c>
      <c r="E23" s="24">
        <f>+[1]Sheet1!E529</f>
        <v>5054</v>
      </c>
      <c r="F23" s="29"/>
    </row>
    <row r="24" spans="2:6" ht="23.25" customHeight="1">
      <c r="B24" s="16" t="s">
        <v>54</v>
      </c>
      <c r="C24" s="6">
        <f t="shared" si="0"/>
        <v>1901</v>
      </c>
      <c r="D24" s="24">
        <f>+[1]Sheet1!D530</f>
        <v>1468</v>
      </c>
      <c r="E24" s="24">
        <f>+[1]Sheet1!E530</f>
        <v>433</v>
      </c>
      <c r="F24" s="29"/>
    </row>
    <row r="25" spans="2:6" ht="23.25" customHeight="1">
      <c r="B25" s="16" t="s">
        <v>55</v>
      </c>
      <c r="C25" s="6">
        <f t="shared" si="0"/>
        <v>30982</v>
      </c>
      <c r="D25" s="24">
        <f>+[1]Sheet1!D531</f>
        <v>24343</v>
      </c>
      <c r="E25" s="24">
        <f>+[1]Sheet1!E531</f>
        <v>6639</v>
      </c>
      <c r="F25" s="29"/>
    </row>
    <row r="26" spans="2:6" ht="23.25" customHeight="1">
      <c r="B26" s="16" t="s">
        <v>56</v>
      </c>
      <c r="C26" s="6">
        <f t="shared" si="0"/>
        <v>8189</v>
      </c>
      <c r="D26" s="24">
        <f>+[1]Sheet1!D532</f>
        <v>6516</v>
      </c>
      <c r="E26" s="24">
        <f>+[1]Sheet1!E532</f>
        <v>1673</v>
      </c>
      <c r="F26" s="29"/>
    </row>
    <row r="27" spans="2:6" ht="23.25" customHeight="1">
      <c r="B27" s="16" t="s">
        <v>57</v>
      </c>
      <c r="C27" s="6">
        <f t="shared" si="0"/>
        <v>8893</v>
      </c>
      <c r="D27" s="24">
        <f>+[1]Sheet1!D533</f>
        <v>6526</v>
      </c>
      <c r="E27" s="24">
        <f>+[1]Sheet1!E533</f>
        <v>2367</v>
      </c>
      <c r="F27" s="29"/>
    </row>
    <row r="28" spans="2:6" ht="23.25" customHeight="1">
      <c r="B28" s="16" t="s">
        <v>58</v>
      </c>
      <c r="C28" s="6">
        <f t="shared" si="0"/>
        <v>5241</v>
      </c>
      <c r="D28" s="24">
        <f>+[1]Sheet1!D534</f>
        <v>4561</v>
      </c>
      <c r="E28" s="24">
        <f>+[1]Sheet1!E534</f>
        <v>680</v>
      </c>
      <c r="F28" s="29"/>
    </row>
    <row r="29" spans="2:6" ht="23.25" customHeight="1">
      <c r="B29" s="16" t="s">
        <v>59</v>
      </c>
      <c r="C29" s="6">
        <f t="shared" si="0"/>
        <v>3628</v>
      </c>
      <c r="D29" s="24">
        <f>+[1]Sheet1!D535</f>
        <v>3303</v>
      </c>
      <c r="E29" s="24">
        <f>+[1]Sheet1!E535</f>
        <v>325</v>
      </c>
      <c r="F29" s="29"/>
    </row>
    <row r="30" spans="2:6" ht="23.25" customHeight="1">
      <c r="B30" s="16" t="s">
        <v>60</v>
      </c>
      <c r="C30" s="6">
        <f t="shared" si="0"/>
        <v>6955</v>
      </c>
      <c r="D30" s="24">
        <f>+[1]Sheet1!D536</f>
        <v>5409</v>
      </c>
      <c r="E30" s="24">
        <f>+[1]Sheet1!E536</f>
        <v>1546</v>
      </c>
      <c r="F30" s="29"/>
    </row>
    <row r="31" spans="2:6" ht="3.75" customHeight="1">
      <c r="B31" s="23"/>
      <c r="C31" s="23"/>
      <c r="D31" s="23"/>
      <c r="E31" s="23"/>
    </row>
    <row r="32" spans="2:6">
      <c r="B32" s="1"/>
      <c r="C32" s="29"/>
      <c r="D32" s="29"/>
      <c r="F32" s="29"/>
    </row>
    <row r="33" spans="2:2">
      <c r="B33" s="3"/>
    </row>
    <row r="35" spans="2:2">
      <c r="B35" s="1"/>
    </row>
    <row r="36" spans="2:2">
      <c r="B36" s="3"/>
    </row>
    <row r="37" spans="2:2">
      <c r="B37" s="4"/>
    </row>
  </sheetData>
  <mergeCells count="5">
    <mergeCell ref="B3:E3"/>
    <mergeCell ref="B5:E5"/>
    <mergeCell ref="B6:E6"/>
    <mergeCell ref="B8:B10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3D3F5"/>
  </sheetPr>
  <dimension ref="B2:O81"/>
  <sheetViews>
    <sheetView showGridLines="0" zoomScaleNormal="100" workbookViewId="0"/>
  </sheetViews>
  <sheetFormatPr defaultColWidth="9.21875" defaultRowHeight="13.8" outlineLevelRow="1"/>
  <cols>
    <col min="1" max="1" width="9.21875" style="20"/>
    <col min="2" max="2" width="2.44140625" style="20" customWidth="1"/>
    <col min="3" max="3" width="56.77734375" style="20" bestFit="1" customWidth="1"/>
    <col min="4" max="4" width="7.77734375" style="20" bestFit="1" customWidth="1"/>
    <col min="5" max="5" width="7" style="20" customWidth="1"/>
    <col min="6" max="6" width="7.5546875" style="20" customWidth="1"/>
    <col min="7" max="7" width="7.77734375" style="20" bestFit="1" customWidth="1"/>
    <col min="8" max="9" width="9.21875" style="20" bestFit="1" customWidth="1"/>
    <col min="10" max="10" width="7.77734375" style="20" bestFit="1" customWidth="1"/>
    <col min="11" max="11" width="6.77734375" style="20" bestFit="1" customWidth="1"/>
    <col min="12" max="12" width="7.77734375" style="20" bestFit="1" customWidth="1"/>
    <col min="13" max="13" width="8.21875" style="20" customWidth="1"/>
    <col min="14" max="14" width="6.21875" style="20" customWidth="1"/>
    <col min="15" max="16384" width="9.21875" style="20"/>
  </cols>
  <sheetData>
    <row r="2" spans="2:15">
      <c r="F2" s="19"/>
      <c r="G2" s="19"/>
      <c r="H2" s="19"/>
      <c r="I2" s="19"/>
      <c r="L2" s="19"/>
      <c r="N2" s="19" t="s">
        <v>82</v>
      </c>
    </row>
    <row r="3" spans="2:15" ht="24" customHeight="1">
      <c r="B3" s="165" t="s">
        <v>83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2:15" ht="3" customHeight="1"/>
    <row r="5" spans="2:15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2:15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2:15" ht="3" customHeight="1"/>
    <row r="8" spans="2:15" ht="19.5" customHeight="1">
      <c r="B8" s="164" t="s">
        <v>38</v>
      </c>
      <c r="C8" s="164"/>
      <c r="D8" s="169" t="s">
        <v>84</v>
      </c>
      <c r="E8" s="172"/>
      <c r="F8" s="172"/>
      <c r="G8" s="172"/>
      <c r="H8" s="172"/>
      <c r="I8" s="172"/>
      <c r="J8" s="172"/>
      <c r="K8" s="172"/>
      <c r="L8" s="172"/>
      <c r="M8" s="172"/>
      <c r="N8" s="170"/>
    </row>
    <row r="9" spans="2:15" ht="3.75" customHeight="1">
      <c r="B9" s="164"/>
      <c r="C9" s="164"/>
      <c r="D9" s="103"/>
      <c r="N9" s="105"/>
    </row>
    <row r="10" spans="2:15">
      <c r="B10" s="164"/>
      <c r="C10" s="164"/>
      <c r="D10" s="175" t="s">
        <v>85</v>
      </c>
      <c r="E10" s="176"/>
      <c r="F10" s="176"/>
      <c r="G10" s="176"/>
      <c r="H10" s="176"/>
      <c r="I10" s="176"/>
      <c r="J10" s="173" t="s">
        <v>86</v>
      </c>
      <c r="K10" s="174"/>
      <c r="L10" s="174"/>
      <c r="M10" s="174"/>
      <c r="N10" s="174"/>
    </row>
    <row r="11" spans="2:15" ht="3.75" customHeight="1">
      <c r="B11" s="15"/>
      <c r="C11" s="15"/>
      <c r="D11" s="103"/>
      <c r="N11" s="105"/>
    </row>
    <row r="12" spans="2:15" s="22" customFormat="1" ht="20.399999999999999">
      <c r="B12" s="15"/>
      <c r="C12" s="15"/>
      <c r="D12" s="109" t="s">
        <v>19</v>
      </c>
      <c r="E12" s="110" t="s">
        <v>87</v>
      </c>
      <c r="F12" s="27" t="s">
        <v>454</v>
      </c>
      <c r="G12" s="110" t="s">
        <v>88</v>
      </c>
      <c r="H12" s="27" t="s">
        <v>89</v>
      </c>
      <c r="I12" s="110" t="s">
        <v>90</v>
      </c>
      <c r="J12" s="26" t="s">
        <v>19</v>
      </c>
      <c r="K12" s="110" t="s">
        <v>87</v>
      </c>
      <c r="L12" s="27" t="s">
        <v>454</v>
      </c>
      <c r="M12" s="110" t="s">
        <v>88</v>
      </c>
      <c r="N12" s="107" t="s">
        <v>339</v>
      </c>
    </row>
    <row r="13" spans="2:15" ht="3.75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2:15" ht="17.25" customHeight="1">
      <c r="C14" s="5" t="s">
        <v>19</v>
      </c>
      <c r="D14" s="6">
        <f>+E14+F14+G14+H14+I14</f>
        <v>182844</v>
      </c>
      <c r="E14" s="6">
        <f>+[1]Sheet1!D545</f>
        <v>12903</v>
      </c>
      <c r="F14" s="6">
        <f>+[1]Sheet1!E545</f>
        <v>778</v>
      </c>
      <c r="G14" s="6">
        <f>+[1]Sheet1!F545</f>
        <v>168598</v>
      </c>
      <c r="H14" s="6">
        <f>+[1]Sheet1!G545</f>
        <v>486</v>
      </c>
      <c r="I14" s="6">
        <f>+[1]Sheet1!H545</f>
        <v>79</v>
      </c>
      <c r="J14" s="48">
        <f>+K14+L14+M14+N14</f>
        <v>193910</v>
      </c>
      <c r="K14" s="48">
        <f>+[1]Sheet1!J545</f>
        <v>7722</v>
      </c>
      <c r="L14" s="48">
        <f>+[1]Sheet1!K545</f>
        <v>806</v>
      </c>
      <c r="M14" s="48">
        <f>+[1]Sheet1!L545</f>
        <v>184352</v>
      </c>
      <c r="N14" s="48">
        <f>+[1]Sheet1!M545</f>
        <v>1030</v>
      </c>
      <c r="O14" s="29"/>
    </row>
    <row r="15" spans="2:15" ht="15.75" customHeight="1">
      <c r="B15" s="7" t="s">
        <v>20</v>
      </c>
      <c r="C15" s="8" t="s">
        <v>26</v>
      </c>
      <c r="D15" s="6">
        <f t="shared" ref="D15:D58" si="0">+E15+F15+G15+H15+I15</f>
        <v>6366</v>
      </c>
      <c r="E15" s="24">
        <f>+[1]Sheet1!D546</f>
        <v>146</v>
      </c>
      <c r="F15" s="24">
        <f>+[1]Sheet1!E546</f>
        <v>2</v>
      </c>
      <c r="G15" s="24">
        <f>+[1]Sheet1!F546</f>
        <v>6160</v>
      </c>
      <c r="H15" s="24">
        <f>+[1]Sheet1!G546</f>
        <v>54</v>
      </c>
      <c r="I15" s="24">
        <f>+[1]Sheet1!H546</f>
        <v>4</v>
      </c>
      <c r="J15" s="48">
        <f t="shared" ref="J15:J58" si="1">+K15+L15+M15+N15</f>
        <v>6863</v>
      </c>
      <c r="K15" s="49">
        <f>+[1]Sheet1!J546</f>
        <v>73</v>
      </c>
      <c r="L15" s="49">
        <f>+[1]Sheet1!K546</f>
        <v>16</v>
      </c>
      <c r="M15" s="49">
        <f>+[1]Sheet1!L546</f>
        <v>6673</v>
      </c>
      <c r="N15" s="49">
        <f>+[1]Sheet1!M546</f>
        <v>101</v>
      </c>
      <c r="O15" s="29"/>
    </row>
    <row r="16" spans="2:15" ht="15.75" customHeight="1">
      <c r="B16" s="9" t="s">
        <v>0</v>
      </c>
      <c r="C16" s="10" t="s">
        <v>21</v>
      </c>
      <c r="D16" s="6">
        <f t="shared" si="0"/>
        <v>505</v>
      </c>
      <c r="E16" s="24">
        <f>+[1]Sheet1!D547</f>
        <v>115</v>
      </c>
      <c r="F16" s="24">
        <f>+[1]Sheet1!E547</f>
        <v>9</v>
      </c>
      <c r="G16" s="24">
        <f>+[1]Sheet1!F547</f>
        <v>381</v>
      </c>
      <c r="H16" s="24">
        <f>+[1]Sheet1!G547</f>
        <v>0</v>
      </c>
      <c r="I16" s="24">
        <f>+[1]Sheet1!H547</f>
        <v>0</v>
      </c>
      <c r="J16" s="48">
        <f>+K16+L16+M16+N16</f>
        <v>523</v>
      </c>
      <c r="K16" s="49">
        <f>+[1]Sheet1!J547</f>
        <v>48</v>
      </c>
      <c r="L16" s="49">
        <f>+[1]Sheet1!K547</f>
        <v>4</v>
      </c>
      <c r="M16" s="49">
        <f>+[1]Sheet1!L547</f>
        <v>471</v>
      </c>
      <c r="N16" s="49">
        <f>+[1]Sheet1!M547</f>
        <v>0</v>
      </c>
      <c r="O16" s="29"/>
    </row>
    <row r="17" spans="2:15" ht="15.75" customHeight="1">
      <c r="B17" s="9" t="s">
        <v>1</v>
      </c>
      <c r="C17" s="10" t="s">
        <v>22</v>
      </c>
      <c r="D17" s="6">
        <f t="shared" si="0"/>
        <v>22909</v>
      </c>
      <c r="E17" s="24">
        <f>+SUM(E18:E41)</f>
        <v>1591</v>
      </c>
      <c r="F17" s="24">
        <f t="shared" ref="F17:N17" si="2">+SUM(F18:F41)</f>
        <v>44</v>
      </c>
      <c r="G17" s="24">
        <f t="shared" si="2"/>
        <v>21232</v>
      </c>
      <c r="H17" s="24">
        <f t="shared" si="2"/>
        <v>35</v>
      </c>
      <c r="I17" s="24">
        <f t="shared" si="2"/>
        <v>7</v>
      </c>
      <c r="J17" s="48">
        <f>+K17+L17+M17+N17</f>
        <v>23600</v>
      </c>
      <c r="K17" s="24">
        <f t="shared" si="2"/>
        <v>1198</v>
      </c>
      <c r="L17" s="24">
        <f t="shared" si="2"/>
        <v>56</v>
      </c>
      <c r="M17" s="24">
        <f t="shared" si="2"/>
        <v>22266</v>
      </c>
      <c r="N17" s="24">
        <f t="shared" si="2"/>
        <v>80</v>
      </c>
      <c r="O17" s="29"/>
    </row>
    <row r="18" spans="2:15" hidden="1" outlineLevel="1">
      <c r="B18" s="136">
        <v>10</v>
      </c>
      <c r="C18" s="137" t="s">
        <v>526</v>
      </c>
      <c r="D18" s="138">
        <f t="shared" si="0"/>
        <v>3745</v>
      </c>
      <c r="E18" s="140">
        <f>+[1]Sheet1!D566</f>
        <v>160</v>
      </c>
      <c r="F18" s="140">
        <f>+[1]Sheet1!E566</f>
        <v>6</v>
      </c>
      <c r="G18" s="140">
        <f>+[1]Sheet1!F566</f>
        <v>3576</v>
      </c>
      <c r="H18" s="140">
        <f>+[1]Sheet1!G566</f>
        <v>2</v>
      </c>
      <c r="I18" s="140">
        <f>+[1]Sheet1!H566</f>
        <v>1</v>
      </c>
      <c r="J18" s="141">
        <f t="shared" si="1"/>
        <v>3917</v>
      </c>
      <c r="K18" s="140">
        <f>+[1]Sheet1!J566</f>
        <v>177</v>
      </c>
      <c r="L18" s="140">
        <f>+[1]Sheet1!K566</f>
        <v>9</v>
      </c>
      <c r="M18" s="140">
        <f>+[1]Sheet1!L566</f>
        <v>3713</v>
      </c>
      <c r="N18" s="140">
        <f>+[1]Sheet1!M566</f>
        <v>18</v>
      </c>
    </row>
    <row r="19" spans="2:15" hidden="1" outlineLevel="1">
      <c r="B19" s="136">
        <v>11</v>
      </c>
      <c r="C19" s="137" t="s">
        <v>527</v>
      </c>
      <c r="D19" s="138">
        <f t="shared" si="0"/>
        <v>567</v>
      </c>
      <c r="E19" s="140">
        <f>+[1]Sheet1!D567</f>
        <v>81</v>
      </c>
      <c r="F19" s="140">
        <f>+[1]Sheet1!E567</f>
        <v>0</v>
      </c>
      <c r="G19" s="140">
        <f>+[1]Sheet1!F567</f>
        <v>486</v>
      </c>
      <c r="H19" s="140">
        <f>+[1]Sheet1!G567</f>
        <v>0</v>
      </c>
      <c r="I19" s="140">
        <f>+[1]Sheet1!H567</f>
        <v>0</v>
      </c>
      <c r="J19" s="141">
        <f t="shared" si="1"/>
        <v>581</v>
      </c>
      <c r="K19" s="140">
        <f>+[1]Sheet1!J567</f>
        <v>28</v>
      </c>
      <c r="L19" s="140">
        <f>+[1]Sheet1!K567</f>
        <v>1</v>
      </c>
      <c r="M19" s="140">
        <f>+[1]Sheet1!L567</f>
        <v>550</v>
      </c>
      <c r="N19" s="140">
        <f>+[1]Sheet1!M567</f>
        <v>2</v>
      </c>
    </row>
    <row r="20" spans="2:15" hidden="1" outlineLevel="1">
      <c r="B20" s="136">
        <v>12</v>
      </c>
      <c r="C20" s="137" t="s">
        <v>528</v>
      </c>
      <c r="D20" s="138">
        <f t="shared" si="0"/>
        <v>1</v>
      </c>
      <c r="E20" s="140">
        <f>+[1]Sheet1!D568</f>
        <v>1</v>
      </c>
      <c r="F20" s="140">
        <f>+[1]Sheet1!E568</f>
        <v>0</v>
      </c>
      <c r="G20" s="140">
        <f>+[1]Sheet1!F568</f>
        <v>0</v>
      </c>
      <c r="H20" s="140">
        <f>+[1]Sheet1!G568</f>
        <v>0</v>
      </c>
      <c r="I20" s="140">
        <f>+[1]Sheet1!H568</f>
        <v>0</v>
      </c>
      <c r="J20" s="141">
        <f t="shared" si="1"/>
        <v>1</v>
      </c>
      <c r="K20" s="140">
        <f>+[1]Sheet1!J568</f>
        <v>1</v>
      </c>
      <c r="L20" s="140">
        <f>+[1]Sheet1!K568</f>
        <v>0</v>
      </c>
      <c r="M20" s="140">
        <f>+[1]Sheet1!L568</f>
        <v>0</v>
      </c>
      <c r="N20" s="140">
        <f>+[1]Sheet1!M568</f>
        <v>0</v>
      </c>
    </row>
    <row r="21" spans="2:15" hidden="1" outlineLevel="1">
      <c r="B21" s="136">
        <v>13</v>
      </c>
      <c r="C21" s="137" t="s">
        <v>529</v>
      </c>
      <c r="D21" s="138">
        <f t="shared" si="0"/>
        <v>1066</v>
      </c>
      <c r="E21" s="140">
        <f>+[1]Sheet1!D569</f>
        <v>56</v>
      </c>
      <c r="F21" s="140">
        <f>+[1]Sheet1!E569</f>
        <v>8</v>
      </c>
      <c r="G21" s="140">
        <f>+[1]Sheet1!F569</f>
        <v>1001</v>
      </c>
      <c r="H21" s="140">
        <f>+[1]Sheet1!G569</f>
        <v>1</v>
      </c>
      <c r="I21" s="140">
        <f>+[1]Sheet1!H569</f>
        <v>0</v>
      </c>
      <c r="J21" s="141">
        <f t="shared" si="1"/>
        <v>1090</v>
      </c>
      <c r="K21" s="140">
        <f>+[1]Sheet1!J569</f>
        <v>81</v>
      </c>
      <c r="L21" s="140">
        <f>+[1]Sheet1!K569</f>
        <v>5</v>
      </c>
      <c r="M21" s="140">
        <f>+[1]Sheet1!L569</f>
        <v>1002</v>
      </c>
      <c r="N21" s="140">
        <f>+[1]Sheet1!M569</f>
        <v>2</v>
      </c>
    </row>
    <row r="22" spans="2:15" hidden="1" outlineLevel="1">
      <c r="B22" s="136">
        <v>14</v>
      </c>
      <c r="C22" s="137" t="s">
        <v>530</v>
      </c>
      <c r="D22" s="138">
        <f t="shared" si="0"/>
        <v>2012</v>
      </c>
      <c r="E22" s="140">
        <f>+[1]Sheet1!D570</f>
        <v>46</v>
      </c>
      <c r="F22" s="140">
        <f>+[1]Sheet1!E570</f>
        <v>1</v>
      </c>
      <c r="G22" s="140">
        <f>+[1]Sheet1!F570</f>
        <v>1959</v>
      </c>
      <c r="H22" s="140">
        <f>+[1]Sheet1!G570</f>
        <v>6</v>
      </c>
      <c r="I22" s="140">
        <f>+[1]Sheet1!H570</f>
        <v>0</v>
      </c>
      <c r="J22" s="141">
        <f t="shared" si="1"/>
        <v>2043</v>
      </c>
      <c r="K22" s="140">
        <f>+[1]Sheet1!J570</f>
        <v>82</v>
      </c>
      <c r="L22" s="140">
        <f>+[1]Sheet1!K570</f>
        <v>2</v>
      </c>
      <c r="M22" s="140">
        <f>+[1]Sheet1!L570</f>
        <v>1950</v>
      </c>
      <c r="N22" s="140">
        <f>+[1]Sheet1!M570</f>
        <v>9</v>
      </c>
    </row>
    <row r="23" spans="2:15" hidden="1" outlineLevel="1">
      <c r="B23" s="136">
        <v>15</v>
      </c>
      <c r="C23" s="137" t="s">
        <v>531</v>
      </c>
      <c r="D23" s="138">
        <f t="shared" si="0"/>
        <v>1047</v>
      </c>
      <c r="E23" s="140">
        <f>+[1]Sheet1!D571</f>
        <v>19</v>
      </c>
      <c r="F23" s="140">
        <f>+[1]Sheet1!E571</f>
        <v>0</v>
      </c>
      <c r="G23" s="140">
        <f>+[1]Sheet1!F571</f>
        <v>1025</v>
      </c>
      <c r="H23" s="140">
        <f>+[1]Sheet1!G571</f>
        <v>3</v>
      </c>
      <c r="I23" s="140">
        <f>+[1]Sheet1!H571</f>
        <v>0</v>
      </c>
      <c r="J23" s="141">
        <f t="shared" si="1"/>
        <v>1039</v>
      </c>
      <c r="K23" s="140">
        <f>+[1]Sheet1!J571</f>
        <v>83</v>
      </c>
      <c r="L23" s="140">
        <f>+[1]Sheet1!K571</f>
        <v>0</v>
      </c>
      <c r="M23" s="140">
        <f>+[1]Sheet1!L571</f>
        <v>953</v>
      </c>
      <c r="N23" s="140">
        <f>+[1]Sheet1!M571</f>
        <v>3</v>
      </c>
    </row>
    <row r="24" spans="2:15" hidden="1" outlineLevel="1">
      <c r="B24" s="136">
        <v>16</v>
      </c>
      <c r="C24" s="137" t="s">
        <v>532</v>
      </c>
      <c r="D24" s="138">
        <f t="shared" si="0"/>
        <v>1413</v>
      </c>
      <c r="E24" s="140">
        <f>+[1]Sheet1!D572</f>
        <v>52</v>
      </c>
      <c r="F24" s="140">
        <f>+[1]Sheet1!E572</f>
        <v>6</v>
      </c>
      <c r="G24" s="140">
        <f>+[1]Sheet1!F572</f>
        <v>1352</v>
      </c>
      <c r="H24" s="140">
        <f>+[1]Sheet1!G572</f>
        <v>2</v>
      </c>
      <c r="I24" s="140">
        <f>+[1]Sheet1!H572</f>
        <v>1</v>
      </c>
      <c r="J24" s="141">
        <f t="shared" si="1"/>
        <v>1469</v>
      </c>
      <c r="K24" s="140">
        <f>+[1]Sheet1!J572</f>
        <v>56</v>
      </c>
      <c r="L24" s="140">
        <f>+[1]Sheet1!K572</f>
        <v>6</v>
      </c>
      <c r="M24" s="140">
        <f>+[1]Sheet1!L572</f>
        <v>1404</v>
      </c>
      <c r="N24" s="140">
        <f>+[1]Sheet1!M572</f>
        <v>3</v>
      </c>
    </row>
    <row r="25" spans="2:15" hidden="1" outlineLevel="1">
      <c r="B25" s="136">
        <v>17</v>
      </c>
      <c r="C25" s="137" t="s">
        <v>533</v>
      </c>
      <c r="D25" s="138">
        <f t="shared" si="0"/>
        <v>284</v>
      </c>
      <c r="E25" s="140">
        <f>+[1]Sheet1!D573</f>
        <v>50</v>
      </c>
      <c r="F25" s="140">
        <f>+[1]Sheet1!E573</f>
        <v>0</v>
      </c>
      <c r="G25" s="140">
        <f>+[1]Sheet1!F573</f>
        <v>234</v>
      </c>
      <c r="H25" s="140">
        <f>+[1]Sheet1!G573</f>
        <v>0</v>
      </c>
      <c r="I25" s="140">
        <f>+[1]Sheet1!H573</f>
        <v>0</v>
      </c>
      <c r="J25" s="141">
        <f t="shared" si="1"/>
        <v>284</v>
      </c>
      <c r="K25" s="140">
        <f>+[1]Sheet1!J573</f>
        <v>45</v>
      </c>
      <c r="L25" s="140">
        <f>+[1]Sheet1!K573</f>
        <v>0</v>
      </c>
      <c r="M25" s="140">
        <f>+[1]Sheet1!L573</f>
        <v>239</v>
      </c>
      <c r="N25" s="140">
        <f>+[1]Sheet1!M573</f>
        <v>0</v>
      </c>
    </row>
    <row r="26" spans="2:15" hidden="1" outlineLevel="1">
      <c r="B26" s="136">
        <v>18</v>
      </c>
      <c r="C26" s="137" t="s">
        <v>534</v>
      </c>
      <c r="D26" s="138">
        <f t="shared" si="0"/>
        <v>732</v>
      </c>
      <c r="E26" s="140">
        <f>+[1]Sheet1!D574</f>
        <v>18</v>
      </c>
      <c r="F26" s="140">
        <f>+[1]Sheet1!E574</f>
        <v>2</v>
      </c>
      <c r="G26" s="140">
        <f>+[1]Sheet1!F574</f>
        <v>710</v>
      </c>
      <c r="H26" s="140">
        <f>+[1]Sheet1!G574</f>
        <v>2</v>
      </c>
      <c r="I26" s="140">
        <f>+[1]Sheet1!H574</f>
        <v>0</v>
      </c>
      <c r="J26" s="141">
        <f t="shared" si="1"/>
        <v>761</v>
      </c>
      <c r="K26" s="140">
        <f>+[1]Sheet1!J574</f>
        <v>16</v>
      </c>
      <c r="L26" s="140">
        <f>+[1]Sheet1!K574</f>
        <v>0</v>
      </c>
      <c r="M26" s="140">
        <f>+[1]Sheet1!L574</f>
        <v>742</v>
      </c>
      <c r="N26" s="140">
        <f>+[1]Sheet1!M574</f>
        <v>3</v>
      </c>
    </row>
    <row r="27" spans="2:15" hidden="1" outlineLevel="1">
      <c r="B27" s="136">
        <v>19</v>
      </c>
      <c r="C27" s="137" t="s">
        <v>535</v>
      </c>
      <c r="D27" s="138">
        <f t="shared" si="0"/>
        <v>19</v>
      </c>
      <c r="E27" s="140">
        <f>+[1]Sheet1!D575</f>
        <v>9</v>
      </c>
      <c r="F27" s="140">
        <f>+[1]Sheet1!E575</f>
        <v>0</v>
      </c>
      <c r="G27" s="140">
        <f>+[1]Sheet1!F575</f>
        <v>10</v>
      </c>
      <c r="H27" s="140">
        <f>+[1]Sheet1!G575</f>
        <v>0</v>
      </c>
      <c r="I27" s="140">
        <f>+[1]Sheet1!H575</f>
        <v>0</v>
      </c>
      <c r="J27" s="141">
        <f t="shared" si="1"/>
        <v>20</v>
      </c>
      <c r="K27" s="140">
        <f>+[1]Sheet1!J575</f>
        <v>9</v>
      </c>
      <c r="L27" s="140">
        <f>+[1]Sheet1!K575</f>
        <v>0</v>
      </c>
      <c r="M27" s="140">
        <f>+[1]Sheet1!L575</f>
        <v>11</v>
      </c>
      <c r="N27" s="140">
        <f>+[1]Sheet1!M575</f>
        <v>0</v>
      </c>
    </row>
    <row r="28" spans="2:15" hidden="1" outlineLevel="1">
      <c r="B28" s="136">
        <v>20</v>
      </c>
      <c r="C28" s="137" t="s">
        <v>536</v>
      </c>
      <c r="D28" s="138">
        <f t="shared" si="0"/>
        <v>537</v>
      </c>
      <c r="E28" s="140">
        <f>+[1]Sheet1!D576</f>
        <v>159</v>
      </c>
      <c r="F28" s="140">
        <f>+[1]Sheet1!E576</f>
        <v>1</v>
      </c>
      <c r="G28" s="140">
        <f>+[1]Sheet1!F576</f>
        <v>377</v>
      </c>
      <c r="H28" s="140">
        <f>+[1]Sheet1!G576</f>
        <v>0</v>
      </c>
      <c r="I28" s="140">
        <f>+[1]Sheet1!H576</f>
        <v>0</v>
      </c>
      <c r="J28" s="141">
        <f t="shared" si="1"/>
        <v>543</v>
      </c>
      <c r="K28" s="140">
        <f>+[1]Sheet1!J576</f>
        <v>73</v>
      </c>
      <c r="L28" s="140">
        <f>+[1]Sheet1!K576</f>
        <v>1</v>
      </c>
      <c r="M28" s="140">
        <f>+[1]Sheet1!L576</f>
        <v>468</v>
      </c>
      <c r="N28" s="140">
        <f>+[1]Sheet1!M576</f>
        <v>1</v>
      </c>
    </row>
    <row r="29" spans="2:15" hidden="1" outlineLevel="1">
      <c r="B29" s="136">
        <v>21</v>
      </c>
      <c r="C29" s="137" t="s">
        <v>537</v>
      </c>
      <c r="D29" s="138">
        <f t="shared" si="0"/>
        <v>101</v>
      </c>
      <c r="E29" s="140">
        <f>+[1]Sheet1!D577</f>
        <v>26</v>
      </c>
      <c r="F29" s="140">
        <f>+[1]Sheet1!E577</f>
        <v>0</v>
      </c>
      <c r="G29" s="140">
        <f>+[1]Sheet1!F577</f>
        <v>75</v>
      </c>
      <c r="H29" s="140">
        <f>+[1]Sheet1!G577</f>
        <v>0</v>
      </c>
      <c r="I29" s="140">
        <f>+[1]Sheet1!H577</f>
        <v>0</v>
      </c>
      <c r="J29" s="141">
        <f t="shared" si="1"/>
        <v>103</v>
      </c>
      <c r="K29" s="140">
        <f>+[1]Sheet1!J577</f>
        <v>9</v>
      </c>
      <c r="L29" s="140">
        <f>+[1]Sheet1!K577</f>
        <v>1</v>
      </c>
      <c r="M29" s="140">
        <f>+[1]Sheet1!L577</f>
        <v>93</v>
      </c>
      <c r="N29" s="140">
        <f>+[1]Sheet1!M577</f>
        <v>0</v>
      </c>
    </row>
    <row r="30" spans="2:15" hidden="1" outlineLevel="1">
      <c r="B30" s="136">
        <v>22</v>
      </c>
      <c r="C30" s="137" t="s">
        <v>538</v>
      </c>
      <c r="D30" s="138">
        <f t="shared" si="0"/>
        <v>675</v>
      </c>
      <c r="E30" s="140">
        <f>+[1]Sheet1!D578</f>
        <v>76</v>
      </c>
      <c r="F30" s="140">
        <f>+[1]Sheet1!E578</f>
        <v>0</v>
      </c>
      <c r="G30" s="140">
        <f>+[1]Sheet1!F578</f>
        <v>598</v>
      </c>
      <c r="H30" s="140">
        <f>+[1]Sheet1!G578</f>
        <v>1</v>
      </c>
      <c r="I30" s="140">
        <f>+[1]Sheet1!H578</f>
        <v>0</v>
      </c>
      <c r="J30" s="141">
        <f t="shared" si="1"/>
        <v>682</v>
      </c>
      <c r="K30" s="140">
        <f>+[1]Sheet1!J578</f>
        <v>41</v>
      </c>
      <c r="L30" s="140">
        <f>+[1]Sheet1!K578</f>
        <v>2</v>
      </c>
      <c r="M30" s="140">
        <f>+[1]Sheet1!L578</f>
        <v>638</v>
      </c>
      <c r="N30" s="140">
        <f>+[1]Sheet1!M578</f>
        <v>1</v>
      </c>
    </row>
    <row r="31" spans="2:15" hidden="1" outlineLevel="1">
      <c r="B31" s="136">
        <v>23</v>
      </c>
      <c r="C31" s="137" t="s">
        <v>539</v>
      </c>
      <c r="D31" s="138">
        <f t="shared" si="0"/>
        <v>1586</v>
      </c>
      <c r="E31" s="140">
        <f>+[1]Sheet1!D579</f>
        <v>200</v>
      </c>
      <c r="F31" s="140">
        <f>+[1]Sheet1!E579</f>
        <v>5</v>
      </c>
      <c r="G31" s="140">
        <f>+[1]Sheet1!F579</f>
        <v>1380</v>
      </c>
      <c r="H31" s="140">
        <f>+[1]Sheet1!G579</f>
        <v>1</v>
      </c>
      <c r="I31" s="140">
        <f>+[1]Sheet1!H579</f>
        <v>0</v>
      </c>
      <c r="J31" s="141">
        <f t="shared" si="1"/>
        <v>1611</v>
      </c>
      <c r="K31" s="140">
        <f>+[1]Sheet1!J579</f>
        <v>117</v>
      </c>
      <c r="L31" s="140">
        <f>+[1]Sheet1!K579</f>
        <v>5</v>
      </c>
      <c r="M31" s="140">
        <f>+[1]Sheet1!L579</f>
        <v>1485</v>
      </c>
      <c r="N31" s="140">
        <f>+[1]Sheet1!M579</f>
        <v>4</v>
      </c>
    </row>
    <row r="32" spans="2:15" hidden="1" outlineLevel="1">
      <c r="B32" s="136">
        <v>24</v>
      </c>
      <c r="C32" s="137" t="s">
        <v>540</v>
      </c>
      <c r="D32" s="138">
        <f t="shared" si="0"/>
        <v>187</v>
      </c>
      <c r="E32" s="140">
        <f>+[1]Sheet1!D580</f>
        <v>32</v>
      </c>
      <c r="F32" s="140">
        <f>+[1]Sheet1!E580</f>
        <v>0</v>
      </c>
      <c r="G32" s="140">
        <f>+[1]Sheet1!F580</f>
        <v>155</v>
      </c>
      <c r="H32" s="140">
        <f>+[1]Sheet1!G580</f>
        <v>0</v>
      </c>
      <c r="I32" s="140">
        <f>+[1]Sheet1!H580</f>
        <v>0</v>
      </c>
      <c r="J32" s="141">
        <f t="shared" si="1"/>
        <v>191</v>
      </c>
      <c r="K32" s="140">
        <f>+[1]Sheet1!J580</f>
        <v>28</v>
      </c>
      <c r="L32" s="140">
        <f>+[1]Sheet1!K580</f>
        <v>0</v>
      </c>
      <c r="M32" s="140">
        <f>+[1]Sheet1!L580</f>
        <v>163</v>
      </c>
      <c r="N32" s="140">
        <f>+[1]Sheet1!M580</f>
        <v>0</v>
      </c>
    </row>
    <row r="33" spans="2:15" hidden="1" outlineLevel="1">
      <c r="B33" s="136">
        <v>25</v>
      </c>
      <c r="C33" s="137" t="s">
        <v>541</v>
      </c>
      <c r="D33" s="138">
        <f t="shared" si="0"/>
        <v>4231</v>
      </c>
      <c r="E33" s="140">
        <f>+[1]Sheet1!D581</f>
        <v>179</v>
      </c>
      <c r="F33" s="140">
        <f>+[1]Sheet1!E581</f>
        <v>8</v>
      </c>
      <c r="G33" s="140">
        <f>+[1]Sheet1!F581</f>
        <v>4038</v>
      </c>
      <c r="H33" s="140">
        <f>+[1]Sheet1!G581</f>
        <v>4</v>
      </c>
      <c r="I33" s="140">
        <f>+[1]Sheet1!H581</f>
        <v>2</v>
      </c>
      <c r="J33" s="141">
        <f t="shared" si="1"/>
        <v>4406</v>
      </c>
      <c r="K33" s="140">
        <f>+[1]Sheet1!J581</f>
        <v>111</v>
      </c>
      <c r="L33" s="140">
        <f>+[1]Sheet1!K581</f>
        <v>13</v>
      </c>
      <c r="M33" s="140">
        <f>+[1]Sheet1!L581</f>
        <v>4270</v>
      </c>
      <c r="N33" s="140">
        <f>+[1]Sheet1!M581</f>
        <v>12</v>
      </c>
    </row>
    <row r="34" spans="2:15" hidden="1" outlineLevel="1">
      <c r="B34" s="136">
        <v>26</v>
      </c>
      <c r="C34" s="137" t="s">
        <v>542</v>
      </c>
      <c r="D34" s="138">
        <f t="shared" si="0"/>
        <v>141</v>
      </c>
      <c r="E34" s="140">
        <f>+[1]Sheet1!D582</f>
        <v>19</v>
      </c>
      <c r="F34" s="140">
        <f>+[1]Sheet1!E582</f>
        <v>0</v>
      </c>
      <c r="G34" s="140">
        <f>+[1]Sheet1!F582</f>
        <v>121</v>
      </c>
      <c r="H34" s="140">
        <f>+[1]Sheet1!G582</f>
        <v>1</v>
      </c>
      <c r="I34" s="140">
        <f>+[1]Sheet1!H582</f>
        <v>0</v>
      </c>
      <c r="J34" s="141">
        <f t="shared" si="1"/>
        <v>146</v>
      </c>
      <c r="K34" s="140">
        <f>+[1]Sheet1!J582</f>
        <v>17</v>
      </c>
      <c r="L34" s="140">
        <f>+[1]Sheet1!K582</f>
        <v>0</v>
      </c>
      <c r="M34" s="140">
        <f>+[1]Sheet1!L582</f>
        <v>128</v>
      </c>
      <c r="N34" s="140">
        <f>+[1]Sheet1!M582</f>
        <v>1</v>
      </c>
    </row>
    <row r="35" spans="2:15" hidden="1" outlineLevel="1">
      <c r="B35" s="136">
        <v>27</v>
      </c>
      <c r="C35" s="137" t="s">
        <v>543</v>
      </c>
      <c r="D35" s="138">
        <f t="shared" si="0"/>
        <v>274</v>
      </c>
      <c r="E35" s="140">
        <f>+[1]Sheet1!D583</f>
        <v>47</v>
      </c>
      <c r="F35" s="140">
        <f>+[1]Sheet1!E583</f>
        <v>0</v>
      </c>
      <c r="G35" s="140">
        <f>+[1]Sheet1!F583</f>
        <v>227</v>
      </c>
      <c r="H35" s="140">
        <f>+[1]Sheet1!G583</f>
        <v>0</v>
      </c>
      <c r="I35" s="140">
        <f>+[1]Sheet1!H583</f>
        <v>0</v>
      </c>
      <c r="J35" s="141">
        <f t="shared" si="1"/>
        <v>286</v>
      </c>
      <c r="K35" s="140">
        <f>+[1]Sheet1!J583</f>
        <v>20</v>
      </c>
      <c r="L35" s="140">
        <f>+[1]Sheet1!K583</f>
        <v>4</v>
      </c>
      <c r="M35" s="140">
        <f>+[1]Sheet1!L583</f>
        <v>261</v>
      </c>
      <c r="N35" s="140">
        <f>+[1]Sheet1!M583</f>
        <v>1</v>
      </c>
    </row>
    <row r="36" spans="2:15" hidden="1" outlineLevel="1">
      <c r="B36" s="136">
        <v>28</v>
      </c>
      <c r="C36" s="137" t="s">
        <v>544</v>
      </c>
      <c r="D36" s="138">
        <f t="shared" si="0"/>
        <v>783</v>
      </c>
      <c r="E36" s="140">
        <f>+[1]Sheet1!D584</f>
        <v>62</v>
      </c>
      <c r="F36" s="140">
        <f>+[1]Sheet1!E584</f>
        <v>3</v>
      </c>
      <c r="G36" s="140">
        <f>+[1]Sheet1!F584</f>
        <v>715</v>
      </c>
      <c r="H36" s="140">
        <f>+[1]Sheet1!G584</f>
        <v>2</v>
      </c>
      <c r="I36" s="140">
        <f>+[1]Sheet1!H584</f>
        <v>1</v>
      </c>
      <c r="J36" s="141">
        <f t="shared" si="1"/>
        <v>800</v>
      </c>
      <c r="K36" s="140">
        <f>+[1]Sheet1!J584</f>
        <v>46</v>
      </c>
      <c r="L36" s="140">
        <f>+[1]Sheet1!K584</f>
        <v>1</v>
      </c>
      <c r="M36" s="140">
        <f>+[1]Sheet1!L584</f>
        <v>750</v>
      </c>
      <c r="N36" s="140">
        <f>+[1]Sheet1!M584</f>
        <v>3</v>
      </c>
    </row>
    <row r="37" spans="2:15" hidden="1" outlineLevel="1">
      <c r="B37" s="136">
        <v>29</v>
      </c>
      <c r="C37" s="137" t="s">
        <v>545</v>
      </c>
      <c r="D37" s="138">
        <f t="shared" si="0"/>
        <v>307</v>
      </c>
      <c r="E37" s="140">
        <f>+[1]Sheet1!D585</f>
        <v>63</v>
      </c>
      <c r="F37" s="140">
        <f>+[1]Sheet1!E585</f>
        <v>1</v>
      </c>
      <c r="G37" s="140">
        <f>+[1]Sheet1!F585</f>
        <v>243</v>
      </c>
      <c r="H37" s="140">
        <f>+[1]Sheet1!G585</f>
        <v>0</v>
      </c>
      <c r="I37" s="140">
        <f>+[1]Sheet1!H585</f>
        <v>0</v>
      </c>
      <c r="J37" s="141">
        <f t="shared" si="1"/>
        <v>312</v>
      </c>
      <c r="K37" s="140">
        <f>+[1]Sheet1!J585</f>
        <v>43</v>
      </c>
      <c r="L37" s="140">
        <f>+[1]Sheet1!K585</f>
        <v>3</v>
      </c>
      <c r="M37" s="140">
        <f>+[1]Sheet1!L585</f>
        <v>265</v>
      </c>
      <c r="N37" s="140">
        <f>+[1]Sheet1!M585</f>
        <v>1</v>
      </c>
    </row>
    <row r="38" spans="2:15" hidden="1" outlineLevel="1">
      <c r="B38" s="136">
        <v>30</v>
      </c>
      <c r="C38" s="137" t="s">
        <v>546</v>
      </c>
      <c r="D38" s="138">
        <f t="shared" si="0"/>
        <v>104</v>
      </c>
      <c r="E38" s="140">
        <f>+[1]Sheet1!D586</f>
        <v>12</v>
      </c>
      <c r="F38" s="140">
        <f>+[1]Sheet1!E586</f>
        <v>0</v>
      </c>
      <c r="G38" s="140">
        <f>+[1]Sheet1!F586</f>
        <v>91</v>
      </c>
      <c r="H38" s="140">
        <f>+[1]Sheet1!G586</f>
        <v>1</v>
      </c>
      <c r="I38" s="140">
        <f>+[1]Sheet1!H586</f>
        <v>0</v>
      </c>
      <c r="J38" s="141">
        <f t="shared" si="1"/>
        <v>108</v>
      </c>
      <c r="K38" s="140">
        <f>+[1]Sheet1!J586</f>
        <v>10</v>
      </c>
      <c r="L38" s="140">
        <f>+[1]Sheet1!K586</f>
        <v>0</v>
      </c>
      <c r="M38" s="140">
        <f>+[1]Sheet1!L586</f>
        <v>98</v>
      </c>
      <c r="N38" s="140">
        <f>+[1]Sheet1!M586</f>
        <v>0</v>
      </c>
    </row>
    <row r="39" spans="2:15" hidden="1" outlineLevel="1">
      <c r="B39" s="136">
        <v>31</v>
      </c>
      <c r="C39" s="137" t="s">
        <v>547</v>
      </c>
      <c r="D39" s="138">
        <f t="shared" si="0"/>
        <v>1371</v>
      </c>
      <c r="E39" s="140">
        <f>+[1]Sheet1!D587</f>
        <v>18</v>
      </c>
      <c r="F39" s="140">
        <f>+[1]Sheet1!E587</f>
        <v>0</v>
      </c>
      <c r="G39" s="140">
        <f>+[1]Sheet1!F587</f>
        <v>1352</v>
      </c>
      <c r="H39" s="140">
        <f>+[1]Sheet1!G587</f>
        <v>1</v>
      </c>
      <c r="I39" s="140">
        <f>+[1]Sheet1!H587</f>
        <v>0</v>
      </c>
      <c r="J39" s="141">
        <f t="shared" si="1"/>
        <v>1381</v>
      </c>
      <c r="K39" s="140">
        <f>+[1]Sheet1!J587</f>
        <v>29</v>
      </c>
      <c r="L39" s="140">
        <f>+[1]Sheet1!K587</f>
        <v>0</v>
      </c>
      <c r="M39" s="140">
        <f>+[1]Sheet1!L587</f>
        <v>1348</v>
      </c>
      <c r="N39" s="140">
        <f>+[1]Sheet1!M587</f>
        <v>4</v>
      </c>
    </row>
    <row r="40" spans="2:15" hidden="1" outlineLevel="1">
      <c r="B40" s="136">
        <v>32</v>
      </c>
      <c r="C40" s="137" t="s">
        <v>548</v>
      </c>
      <c r="D40" s="138">
        <f t="shared" si="0"/>
        <v>627</v>
      </c>
      <c r="E40" s="140">
        <f>+[1]Sheet1!D588</f>
        <v>20</v>
      </c>
      <c r="F40" s="140">
        <f>+[1]Sheet1!E588</f>
        <v>0</v>
      </c>
      <c r="G40" s="140">
        <f>+[1]Sheet1!F588</f>
        <v>602</v>
      </c>
      <c r="H40" s="140">
        <f>+[1]Sheet1!G588</f>
        <v>5</v>
      </c>
      <c r="I40" s="140">
        <f>+[1]Sheet1!H588</f>
        <v>0</v>
      </c>
      <c r="J40" s="141">
        <f t="shared" si="1"/>
        <v>651</v>
      </c>
      <c r="K40" s="140">
        <f>+[1]Sheet1!J588</f>
        <v>11</v>
      </c>
      <c r="L40" s="140">
        <f>+[1]Sheet1!K588</f>
        <v>0</v>
      </c>
      <c r="M40" s="140">
        <f>+[1]Sheet1!L588</f>
        <v>633</v>
      </c>
      <c r="N40" s="140">
        <f>+[1]Sheet1!M588</f>
        <v>7</v>
      </c>
    </row>
    <row r="41" spans="2:15" hidden="1" outlineLevel="1">
      <c r="B41" s="136">
        <v>33</v>
      </c>
      <c r="C41" s="137" t="s">
        <v>549</v>
      </c>
      <c r="D41" s="138">
        <f t="shared" si="0"/>
        <v>1099</v>
      </c>
      <c r="E41" s="140">
        <f>+[1]Sheet1!D589</f>
        <v>186</v>
      </c>
      <c r="F41" s="140">
        <f>+[1]Sheet1!E589</f>
        <v>3</v>
      </c>
      <c r="G41" s="140">
        <f>+[1]Sheet1!F589</f>
        <v>905</v>
      </c>
      <c r="H41" s="140">
        <f>+[1]Sheet1!G589</f>
        <v>3</v>
      </c>
      <c r="I41" s="140">
        <f>+[1]Sheet1!H589</f>
        <v>2</v>
      </c>
      <c r="J41" s="141">
        <f t="shared" si="1"/>
        <v>1175</v>
      </c>
      <c r="K41" s="140">
        <f>+[1]Sheet1!J589</f>
        <v>65</v>
      </c>
      <c r="L41" s="140">
        <f>+[1]Sheet1!K589</f>
        <v>3</v>
      </c>
      <c r="M41" s="140">
        <f>+[1]Sheet1!L589</f>
        <v>1102</v>
      </c>
      <c r="N41" s="140">
        <f>+[1]Sheet1!M589</f>
        <v>5</v>
      </c>
    </row>
    <row r="42" spans="2:15" ht="15.75" customHeight="1" collapsed="1">
      <c r="B42" s="7" t="s">
        <v>2</v>
      </c>
      <c r="C42" s="8" t="s">
        <v>28</v>
      </c>
      <c r="D42" s="6">
        <f t="shared" si="0"/>
        <v>348</v>
      </c>
      <c r="E42" s="24">
        <f>+[1]Sheet1!D548</f>
        <v>222</v>
      </c>
      <c r="F42" s="24">
        <f>+[1]Sheet1!E548</f>
        <v>4</v>
      </c>
      <c r="G42" s="24">
        <f>+[1]Sheet1!F548</f>
        <v>121</v>
      </c>
      <c r="H42" s="24">
        <f>+[1]Sheet1!G548</f>
        <v>1</v>
      </c>
      <c r="I42" s="24">
        <f>+[1]Sheet1!H548</f>
        <v>0</v>
      </c>
      <c r="J42" s="48">
        <f t="shared" si="1"/>
        <v>347</v>
      </c>
      <c r="K42" s="49">
        <f>+[1]Sheet1!J548</f>
        <v>183</v>
      </c>
      <c r="L42" s="49">
        <f>+[1]Sheet1!K548</f>
        <v>4</v>
      </c>
      <c r="M42" s="49">
        <f>+[1]Sheet1!L548</f>
        <v>159</v>
      </c>
      <c r="N42" s="49">
        <f>+[1]Sheet1!M548</f>
        <v>1</v>
      </c>
      <c r="O42" s="29"/>
    </row>
    <row r="43" spans="2:15" ht="15.75" customHeight="1">
      <c r="B43" s="9" t="s">
        <v>3</v>
      </c>
      <c r="C43" s="10" t="s">
        <v>27</v>
      </c>
      <c r="D43" s="6">
        <f t="shared" si="0"/>
        <v>1134</v>
      </c>
      <c r="E43" s="24">
        <f>+[1]Sheet1!D549</f>
        <v>584</v>
      </c>
      <c r="F43" s="24">
        <f>+[1]Sheet1!E549</f>
        <v>1</v>
      </c>
      <c r="G43" s="24">
        <f>+[1]Sheet1!F549</f>
        <v>548</v>
      </c>
      <c r="H43" s="24">
        <f>+[1]Sheet1!G549</f>
        <v>1</v>
      </c>
      <c r="I43" s="24">
        <f>+[1]Sheet1!H549</f>
        <v>0</v>
      </c>
      <c r="J43" s="48">
        <f t="shared" si="1"/>
        <v>1160</v>
      </c>
      <c r="K43" s="49">
        <f>+[1]Sheet1!J549</f>
        <v>120</v>
      </c>
      <c r="L43" s="49">
        <f>+[1]Sheet1!K549</f>
        <v>1</v>
      </c>
      <c r="M43" s="49">
        <f>+[1]Sheet1!L549</f>
        <v>1038</v>
      </c>
      <c r="N43" s="49">
        <f>+[1]Sheet1!M549</f>
        <v>1</v>
      </c>
      <c r="O43" s="29"/>
    </row>
    <row r="44" spans="2:15" ht="15.75" customHeight="1">
      <c r="B44" s="7" t="s">
        <v>4</v>
      </c>
      <c r="C44" s="8" t="s">
        <v>354</v>
      </c>
      <c r="D44" s="6">
        <f t="shared" si="0"/>
        <v>15112</v>
      </c>
      <c r="E44" s="24">
        <f>+[1]Sheet1!D550</f>
        <v>1231</v>
      </c>
      <c r="F44" s="24">
        <f>+[1]Sheet1!E550</f>
        <v>34</v>
      </c>
      <c r="G44" s="24">
        <f>+[1]Sheet1!F550</f>
        <v>13790</v>
      </c>
      <c r="H44" s="24">
        <f>+[1]Sheet1!G550</f>
        <v>46</v>
      </c>
      <c r="I44" s="24">
        <f>+[1]Sheet1!H550</f>
        <v>11</v>
      </c>
      <c r="J44" s="48">
        <f t="shared" si="1"/>
        <v>18533</v>
      </c>
      <c r="K44" s="49">
        <f>+[1]Sheet1!J550</f>
        <v>417</v>
      </c>
      <c r="L44" s="49">
        <f>+[1]Sheet1!K550</f>
        <v>23</v>
      </c>
      <c r="M44" s="49">
        <f>+[1]Sheet1!L550</f>
        <v>18027</v>
      </c>
      <c r="N44" s="49">
        <f>+[1]Sheet1!M550</f>
        <v>66</v>
      </c>
      <c r="O44" s="29"/>
    </row>
    <row r="45" spans="2:15" ht="15.75" customHeight="1">
      <c r="B45" s="7" t="s">
        <v>5</v>
      </c>
      <c r="C45" s="11" t="s">
        <v>455</v>
      </c>
      <c r="D45" s="6">
        <f t="shared" si="0"/>
        <v>55958</v>
      </c>
      <c r="E45" s="24">
        <f>+[1]Sheet1!D551</f>
        <v>3482</v>
      </c>
      <c r="F45" s="24">
        <f>+[1]Sheet1!E551</f>
        <v>55</v>
      </c>
      <c r="G45" s="24">
        <f>+[1]Sheet1!F551</f>
        <v>52287</v>
      </c>
      <c r="H45" s="24">
        <f>+[1]Sheet1!G551</f>
        <v>119</v>
      </c>
      <c r="I45" s="24">
        <f>+[1]Sheet1!H551</f>
        <v>15</v>
      </c>
      <c r="J45" s="48">
        <f t="shared" si="1"/>
        <v>57540</v>
      </c>
      <c r="K45" s="49">
        <f>+[1]Sheet1!J551</f>
        <v>2278</v>
      </c>
      <c r="L45" s="49">
        <f>+[1]Sheet1!K551</f>
        <v>73</v>
      </c>
      <c r="M45" s="49">
        <f>+[1]Sheet1!L551</f>
        <v>54936</v>
      </c>
      <c r="N45" s="49">
        <f>+[1]Sheet1!M551</f>
        <v>253</v>
      </c>
      <c r="O45" s="29"/>
    </row>
    <row r="46" spans="2:15" ht="15.75" customHeight="1">
      <c r="B46" s="7" t="s">
        <v>6</v>
      </c>
      <c r="C46" s="11" t="s">
        <v>24</v>
      </c>
      <c r="D46" s="6">
        <f t="shared" si="0"/>
        <v>5538</v>
      </c>
      <c r="E46" s="24">
        <f>+[1]Sheet1!D552</f>
        <v>1308</v>
      </c>
      <c r="F46" s="24">
        <f>+[1]Sheet1!E552</f>
        <v>8</v>
      </c>
      <c r="G46" s="24">
        <f>+[1]Sheet1!F552</f>
        <v>4214</v>
      </c>
      <c r="H46" s="24">
        <f>+[1]Sheet1!G552</f>
        <v>5</v>
      </c>
      <c r="I46" s="24">
        <f>+[1]Sheet1!H552</f>
        <v>3</v>
      </c>
      <c r="J46" s="48">
        <f t="shared" si="1"/>
        <v>6693</v>
      </c>
      <c r="K46" s="49">
        <f>+[1]Sheet1!J552</f>
        <v>294</v>
      </c>
      <c r="L46" s="49">
        <f>+[1]Sheet1!K552</f>
        <v>16</v>
      </c>
      <c r="M46" s="49">
        <f>+[1]Sheet1!L552</f>
        <v>6353</v>
      </c>
      <c r="N46" s="49">
        <f>+[1]Sheet1!M552</f>
        <v>30</v>
      </c>
      <c r="O46" s="29"/>
    </row>
    <row r="47" spans="2:15" ht="15.75" customHeight="1">
      <c r="B47" s="7" t="s">
        <v>7</v>
      </c>
      <c r="C47" s="11" t="s">
        <v>31</v>
      </c>
      <c r="D47" s="6">
        <f t="shared" si="0"/>
        <v>20236</v>
      </c>
      <c r="E47" s="24">
        <f>+[1]Sheet1!D553</f>
        <v>450</v>
      </c>
      <c r="F47" s="24">
        <f>+[1]Sheet1!E553</f>
        <v>20</v>
      </c>
      <c r="G47" s="24">
        <f>+[1]Sheet1!F553</f>
        <v>19701</v>
      </c>
      <c r="H47" s="24">
        <f>+[1]Sheet1!G553</f>
        <v>59</v>
      </c>
      <c r="I47" s="24">
        <f>+[1]Sheet1!H553</f>
        <v>6</v>
      </c>
      <c r="J47" s="48">
        <f t="shared" si="1"/>
        <v>20714</v>
      </c>
      <c r="K47" s="49">
        <f>+[1]Sheet1!J553</f>
        <v>283</v>
      </c>
      <c r="L47" s="49">
        <f>+[1]Sheet1!K553</f>
        <v>15</v>
      </c>
      <c r="M47" s="49">
        <f>+[1]Sheet1!L553</f>
        <v>20277</v>
      </c>
      <c r="N47" s="49">
        <f>+[1]Sheet1!M553</f>
        <v>139</v>
      </c>
      <c r="O47" s="29"/>
    </row>
    <row r="48" spans="2:15" ht="15.75" customHeight="1">
      <c r="B48" s="7" t="s">
        <v>8</v>
      </c>
      <c r="C48" s="12" t="s">
        <v>456</v>
      </c>
      <c r="D48" s="6">
        <f t="shared" si="0"/>
        <v>3153</v>
      </c>
      <c r="E48" s="24">
        <f>+[1]Sheet1!D554</f>
        <v>311</v>
      </c>
      <c r="F48" s="24">
        <f>+[1]Sheet1!E554</f>
        <v>8</v>
      </c>
      <c r="G48" s="24">
        <f>+[1]Sheet1!F554</f>
        <v>2821</v>
      </c>
      <c r="H48" s="24">
        <f>+[1]Sheet1!G554</f>
        <v>12</v>
      </c>
      <c r="I48" s="24">
        <f>+[1]Sheet1!H554</f>
        <v>1</v>
      </c>
      <c r="J48" s="48">
        <f t="shared" si="1"/>
        <v>3422</v>
      </c>
      <c r="K48" s="49">
        <f>+[1]Sheet1!J554</f>
        <v>231</v>
      </c>
      <c r="L48" s="49">
        <f>+[1]Sheet1!K554</f>
        <v>6</v>
      </c>
      <c r="M48" s="49">
        <f>+[1]Sheet1!L554</f>
        <v>3152</v>
      </c>
      <c r="N48" s="49">
        <f>+[1]Sheet1!M554</f>
        <v>33</v>
      </c>
      <c r="O48" s="29"/>
    </row>
    <row r="49" spans="2:15" ht="15.75" customHeight="1">
      <c r="B49" s="7" t="s">
        <v>9</v>
      </c>
      <c r="C49" s="12" t="s">
        <v>29</v>
      </c>
      <c r="D49" s="6">
        <f t="shared" si="0"/>
        <v>5973</v>
      </c>
      <c r="E49" s="24">
        <f>+[1]Sheet1!D555</f>
        <v>1063</v>
      </c>
      <c r="F49" s="24">
        <f>+[1]Sheet1!E555</f>
        <v>456</v>
      </c>
      <c r="G49" s="24">
        <f>+[1]Sheet1!F555</f>
        <v>4443</v>
      </c>
      <c r="H49" s="24">
        <f>+[1]Sheet1!G555</f>
        <v>10</v>
      </c>
      <c r="I49" s="24">
        <f>+[1]Sheet1!H555</f>
        <v>1</v>
      </c>
      <c r="J49" s="48">
        <f t="shared" si="1"/>
        <v>6108</v>
      </c>
      <c r="K49" s="49">
        <f>+[1]Sheet1!J555</f>
        <v>1024</v>
      </c>
      <c r="L49" s="49">
        <f>+[1]Sheet1!K555</f>
        <v>459</v>
      </c>
      <c r="M49" s="49">
        <f>+[1]Sheet1!L555</f>
        <v>4609</v>
      </c>
      <c r="N49" s="49">
        <f>+[1]Sheet1!M555</f>
        <v>16</v>
      </c>
      <c r="O49" s="29"/>
    </row>
    <row r="50" spans="2:15" ht="15.75" customHeight="1">
      <c r="B50" s="7" t="s">
        <v>10</v>
      </c>
      <c r="C50" s="12" t="s">
        <v>30</v>
      </c>
      <c r="D50" s="6">
        <f t="shared" si="0"/>
        <v>3354</v>
      </c>
      <c r="E50" s="24">
        <f>+[1]Sheet1!D556</f>
        <v>125</v>
      </c>
      <c r="F50" s="24">
        <f>+[1]Sheet1!E556</f>
        <v>10</v>
      </c>
      <c r="G50" s="24">
        <f>+[1]Sheet1!F556</f>
        <v>3200</v>
      </c>
      <c r="H50" s="24">
        <f>+[1]Sheet1!G556</f>
        <v>18</v>
      </c>
      <c r="I50" s="24">
        <f>+[1]Sheet1!H556</f>
        <v>1</v>
      </c>
      <c r="J50" s="48">
        <f t="shared" si="1"/>
        <v>3702</v>
      </c>
      <c r="K50" s="49">
        <f>+[1]Sheet1!J556</f>
        <v>79</v>
      </c>
      <c r="L50" s="49">
        <f>+[1]Sheet1!K556</f>
        <v>10</v>
      </c>
      <c r="M50" s="49">
        <f>+[1]Sheet1!L556</f>
        <v>3575</v>
      </c>
      <c r="N50" s="49">
        <f>+[1]Sheet1!M556</f>
        <v>38</v>
      </c>
      <c r="O50" s="29"/>
    </row>
    <row r="51" spans="2:15" ht="15.75" customHeight="1">
      <c r="B51" s="7" t="s">
        <v>11</v>
      </c>
      <c r="C51" s="12" t="s">
        <v>32</v>
      </c>
      <c r="D51" s="6">
        <f t="shared" si="0"/>
        <v>11549</v>
      </c>
      <c r="E51" s="24">
        <f>+[1]Sheet1!D557</f>
        <v>695</v>
      </c>
      <c r="F51" s="24">
        <f>+[1]Sheet1!E557</f>
        <v>37</v>
      </c>
      <c r="G51" s="24">
        <f>+[1]Sheet1!F557</f>
        <v>10738</v>
      </c>
      <c r="H51" s="24">
        <f>+[1]Sheet1!G557</f>
        <v>56</v>
      </c>
      <c r="I51" s="24">
        <f>+[1]Sheet1!H557</f>
        <v>23</v>
      </c>
      <c r="J51" s="48">
        <f t="shared" si="1"/>
        <v>12542</v>
      </c>
      <c r="K51" s="49">
        <f>+[1]Sheet1!J557</f>
        <v>269</v>
      </c>
      <c r="L51" s="49">
        <f>+[1]Sheet1!K557</f>
        <v>39</v>
      </c>
      <c r="M51" s="49">
        <f>+[1]Sheet1!L557</f>
        <v>12113</v>
      </c>
      <c r="N51" s="49">
        <f>+[1]Sheet1!M557</f>
        <v>121</v>
      </c>
      <c r="O51" s="29"/>
    </row>
    <row r="52" spans="2:15" ht="15.75" customHeight="1">
      <c r="B52" s="7" t="s">
        <v>12</v>
      </c>
      <c r="C52" s="11" t="s">
        <v>457</v>
      </c>
      <c r="D52" s="6">
        <f t="shared" si="0"/>
        <v>4858</v>
      </c>
      <c r="E52" s="24">
        <f>+[1]Sheet1!D558</f>
        <v>445</v>
      </c>
      <c r="F52" s="24">
        <f>+[1]Sheet1!E558</f>
        <v>21</v>
      </c>
      <c r="G52" s="24">
        <f>+[1]Sheet1!F558</f>
        <v>4384</v>
      </c>
      <c r="H52" s="24">
        <f>+[1]Sheet1!G558</f>
        <v>7</v>
      </c>
      <c r="I52" s="24">
        <f>+[1]Sheet1!H558</f>
        <v>1</v>
      </c>
      <c r="J52" s="48">
        <f t="shared" si="1"/>
        <v>5330</v>
      </c>
      <c r="K52" s="49">
        <f>+[1]Sheet1!J558</f>
        <v>155</v>
      </c>
      <c r="L52" s="49">
        <f>+[1]Sheet1!K558</f>
        <v>18</v>
      </c>
      <c r="M52" s="49">
        <f>+[1]Sheet1!L558</f>
        <v>5139</v>
      </c>
      <c r="N52" s="49">
        <f>+[1]Sheet1!M558</f>
        <v>18</v>
      </c>
      <c r="O52" s="29"/>
    </row>
    <row r="53" spans="2:15" ht="15.75" customHeight="1">
      <c r="B53" s="13" t="s">
        <v>13</v>
      </c>
      <c r="C53" s="14" t="s">
        <v>33</v>
      </c>
      <c r="D53" s="6">
        <f t="shared" si="0"/>
        <v>576</v>
      </c>
      <c r="E53" s="24">
        <f>+[1]Sheet1!D559</f>
        <v>11</v>
      </c>
      <c r="F53" s="24">
        <f>+[1]Sheet1!E559</f>
        <v>0</v>
      </c>
      <c r="G53" s="24">
        <f>+[1]Sheet1!F559</f>
        <v>565</v>
      </c>
      <c r="H53" s="24">
        <f>+[1]Sheet1!G559</f>
        <v>0</v>
      </c>
      <c r="I53" s="24">
        <f>+[1]Sheet1!H559</f>
        <v>0</v>
      </c>
      <c r="J53" s="48">
        <f t="shared" si="1"/>
        <v>600</v>
      </c>
      <c r="K53" s="49">
        <f>+[1]Sheet1!J559</f>
        <v>9</v>
      </c>
      <c r="L53" s="49">
        <f>+[1]Sheet1!K559</f>
        <v>0</v>
      </c>
      <c r="M53" s="49">
        <f>+[1]Sheet1!L559</f>
        <v>590</v>
      </c>
      <c r="N53" s="49">
        <f>+[1]Sheet1!M559</f>
        <v>1</v>
      </c>
      <c r="O53" s="29"/>
    </row>
    <row r="54" spans="2:15" ht="15.75" customHeight="1">
      <c r="B54" s="7" t="s">
        <v>14</v>
      </c>
      <c r="C54" s="12" t="s">
        <v>25</v>
      </c>
      <c r="D54" s="6">
        <f t="shared" si="0"/>
        <v>2972</v>
      </c>
      <c r="E54" s="24">
        <f>+[1]Sheet1!D560</f>
        <v>129</v>
      </c>
      <c r="F54" s="24">
        <f>+[1]Sheet1!E560</f>
        <v>23</v>
      </c>
      <c r="G54" s="24">
        <f>+[1]Sheet1!F560</f>
        <v>2801</v>
      </c>
      <c r="H54" s="24">
        <f>+[1]Sheet1!G560</f>
        <v>17</v>
      </c>
      <c r="I54" s="24">
        <f>+[1]Sheet1!H560</f>
        <v>2</v>
      </c>
      <c r="J54" s="48">
        <f t="shared" si="1"/>
        <v>3066</v>
      </c>
      <c r="K54" s="49">
        <f>+[1]Sheet1!J560</f>
        <v>94</v>
      </c>
      <c r="L54" s="49">
        <f>+[1]Sheet1!K560</f>
        <v>7</v>
      </c>
      <c r="M54" s="49">
        <f>+[1]Sheet1!L560</f>
        <v>2951</v>
      </c>
      <c r="N54" s="49">
        <f>+[1]Sheet1!M560</f>
        <v>14</v>
      </c>
      <c r="O54" s="29"/>
    </row>
    <row r="55" spans="2:15" ht="15.75" customHeight="1">
      <c r="B55" s="7" t="s">
        <v>15</v>
      </c>
      <c r="C55" s="12" t="s">
        <v>34</v>
      </c>
      <c r="D55" s="6">
        <f t="shared" si="0"/>
        <v>12689</v>
      </c>
      <c r="E55" s="24">
        <f>+[1]Sheet1!D561</f>
        <v>855</v>
      </c>
      <c r="F55" s="24">
        <f>+[1]Sheet1!E561</f>
        <v>25</v>
      </c>
      <c r="G55" s="24">
        <f>+[1]Sheet1!F561</f>
        <v>11792</v>
      </c>
      <c r="H55" s="24">
        <f>+[1]Sheet1!G561</f>
        <v>16</v>
      </c>
      <c r="I55" s="24">
        <f>+[1]Sheet1!H561</f>
        <v>1</v>
      </c>
      <c r="J55" s="48">
        <f t="shared" si="1"/>
        <v>13147</v>
      </c>
      <c r="K55" s="49">
        <f>+[1]Sheet1!J561</f>
        <v>829</v>
      </c>
      <c r="L55" s="49">
        <f>+[1]Sheet1!K561</f>
        <v>28</v>
      </c>
      <c r="M55" s="49">
        <f>+[1]Sheet1!L561</f>
        <v>12244</v>
      </c>
      <c r="N55" s="49">
        <f>+[1]Sheet1!M561</f>
        <v>46</v>
      </c>
      <c r="O55" s="29"/>
    </row>
    <row r="56" spans="2:15" ht="15.75" customHeight="1">
      <c r="B56" s="7" t="s">
        <v>16</v>
      </c>
      <c r="C56" s="12" t="s">
        <v>35</v>
      </c>
      <c r="D56" s="6">
        <f t="shared" si="0"/>
        <v>1821</v>
      </c>
      <c r="E56" s="24">
        <f>+[1]Sheet1!D562</f>
        <v>52</v>
      </c>
      <c r="F56" s="24">
        <f>+[1]Sheet1!E562</f>
        <v>2</v>
      </c>
      <c r="G56" s="24">
        <f>+[1]Sheet1!F562</f>
        <v>1763</v>
      </c>
      <c r="H56" s="24">
        <f>+[1]Sheet1!G562</f>
        <v>4</v>
      </c>
      <c r="I56" s="24">
        <f>+[1]Sheet1!H562</f>
        <v>0</v>
      </c>
      <c r="J56" s="48">
        <f t="shared" si="1"/>
        <v>1933</v>
      </c>
      <c r="K56" s="49">
        <f>+[1]Sheet1!J562</f>
        <v>44</v>
      </c>
      <c r="L56" s="49">
        <f>+[1]Sheet1!K562</f>
        <v>3</v>
      </c>
      <c r="M56" s="49">
        <f>+[1]Sheet1!L562</f>
        <v>1870</v>
      </c>
      <c r="N56" s="49">
        <f>+[1]Sheet1!M562</f>
        <v>16</v>
      </c>
      <c r="O56" s="29"/>
    </row>
    <row r="57" spans="2:15" ht="15.75" customHeight="1">
      <c r="B57" s="7" t="s">
        <v>17</v>
      </c>
      <c r="C57" s="12" t="s">
        <v>36</v>
      </c>
      <c r="D57" s="6">
        <f t="shared" si="0"/>
        <v>7784</v>
      </c>
      <c r="E57" s="24">
        <f>+[1]Sheet1!D563</f>
        <v>88</v>
      </c>
      <c r="F57" s="24">
        <f>+[1]Sheet1!E563</f>
        <v>19</v>
      </c>
      <c r="G57" s="24">
        <f>+[1]Sheet1!F563</f>
        <v>7648</v>
      </c>
      <c r="H57" s="24">
        <f>+[1]Sheet1!G563</f>
        <v>26</v>
      </c>
      <c r="I57" s="24">
        <f>+[1]Sheet1!H563</f>
        <v>3</v>
      </c>
      <c r="J57" s="48">
        <f t="shared" si="1"/>
        <v>8079</v>
      </c>
      <c r="K57" s="49">
        <f>+[1]Sheet1!J563</f>
        <v>94</v>
      </c>
      <c r="L57" s="49">
        <f>+[1]Sheet1!K563</f>
        <v>28</v>
      </c>
      <c r="M57" s="49">
        <f>+[1]Sheet1!L563</f>
        <v>7901</v>
      </c>
      <c r="N57" s="49">
        <f>+[1]Sheet1!M563</f>
        <v>56</v>
      </c>
      <c r="O57" s="29"/>
    </row>
    <row r="58" spans="2:15" ht="15.75" customHeight="1">
      <c r="B58" s="13" t="s">
        <v>18</v>
      </c>
      <c r="C58" s="14" t="s">
        <v>161</v>
      </c>
      <c r="D58" s="6">
        <f t="shared" si="0"/>
        <v>9</v>
      </c>
      <c r="E58" s="24">
        <f>+[1]Sheet1!D$565</f>
        <v>0</v>
      </c>
      <c r="F58" s="24">
        <f>+[1]Sheet1!E$565</f>
        <v>0</v>
      </c>
      <c r="G58" s="24">
        <f>+[1]Sheet1!F$565</f>
        <v>9</v>
      </c>
      <c r="H58" s="24">
        <f>+[1]Sheet1!G$565</f>
        <v>0</v>
      </c>
      <c r="I58" s="24">
        <f>+[1]Sheet1!H$565</f>
        <v>0</v>
      </c>
      <c r="J58" s="48">
        <f t="shared" si="1"/>
        <v>8</v>
      </c>
      <c r="K58" s="49">
        <f>+[1]Sheet1!J565</f>
        <v>0</v>
      </c>
      <c r="L58" s="49">
        <f>+[1]Sheet1!K565</f>
        <v>0</v>
      </c>
      <c r="M58" s="49">
        <f>+[1]Sheet1!L565</f>
        <v>8</v>
      </c>
      <c r="N58" s="49">
        <f>+[1]Sheet1!M565</f>
        <v>0</v>
      </c>
      <c r="O58" s="29"/>
    </row>
    <row r="59" spans="2:15" ht="3.75" customHeight="1">
      <c r="B59" s="23"/>
      <c r="C59" s="2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2:15">
      <c r="B60" s="44"/>
      <c r="C60" s="1"/>
      <c r="D60" s="2"/>
      <c r="J60" s="2"/>
      <c r="O60" s="29"/>
    </row>
    <row r="61" spans="2:15">
      <c r="C61" s="16"/>
      <c r="D61" s="24"/>
      <c r="J61" s="24"/>
    </row>
    <row r="62" spans="2:15">
      <c r="C62" s="16"/>
      <c r="D62" s="24"/>
      <c r="J62" s="24"/>
    </row>
    <row r="63" spans="2:15">
      <c r="C63" s="16"/>
      <c r="D63" s="24"/>
      <c r="J63" s="24"/>
    </row>
    <row r="64" spans="2:15">
      <c r="C64" s="16"/>
      <c r="D64" s="24"/>
      <c r="J64" s="24"/>
    </row>
    <row r="65" spans="3:10">
      <c r="C65" s="16"/>
      <c r="D65" s="24"/>
      <c r="J65" s="24"/>
    </row>
    <row r="66" spans="3:10">
      <c r="C66" s="16"/>
      <c r="D66" s="24"/>
      <c r="J66" s="24"/>
    </row>
    <row r="67" spans="3:10">
      <c r="C67" s="16"/>
      <c r="D67" s="24"/>
      <c r="J67" s="24"/>
    </row>
    <row r="68" spans="3:10">
      <c r="C68" s="16"/>
      <c r="D68" s="24"/>
      <c r="J68" s="24"/>
    </row>
    <row r="69" spans="3:10">
      <c r="C69" s="16"/>
      <c r="D69" s="24"/>
      <c r="J69" s="24"/>
    </row>
    <row r="70" spans="3:10">
      <c r="C70" s="16"/>
      <c r="D70" s="24"/>
      <c r="J70" s="24"/>
    </row>
    <row r="71" spans="3:10">
      <c r="C71" s="16"/>
      <c r="D71" s="24"/>
      <c r="J71" s="24"/>
    </row>
    <row r="72" spans="3:10">
      <c r="C72" s="16"/>
      <c r="D72" s="24"/>
      <c r="J72" s="24"/>
    </row>
    <row r="73" spans="3:10">
      <c r="C73" s="16"/>
      <c r="D73" s="24"/>
      <c r="J73" s="24"/>
    </row>
    <row r="74" spans="3:10">
      <c r="C74" s="16"/>
      <c r="D74" s="24"/>
      <c r="J74" s="24"/>
    </row>
    <row r="75" spans="3:10">
      <c r="C75" s="16"/>
      <c r="D75" s="24"/>
      <c r="J75" s="24"/>
    </row>
    <row r="76" spans="3:10">
      <c r="C76" s="16"/>
      <c r="D76" s="24"/>
      <c r="J76" s="24"/>
    </row>
    <row r="77" spans="3:10">
      <c r="C77" s="16"/>
      <c r="D77" s="24"/>
      <c r="J77" s="24"/>
    </row>
    <row r="79" spans="3:10">
      <c r="C79" s="1"/>
    </row>
    <row r="80" spans="3:10">
      <c r="C80" s="3"/>
    </row>
    <row r="81" spans="3:3">
      <c r="C81" s="4"/>
    </row>
  </sheetData>
  <mergeCells count="7">
    <mergeCell ref="D8:N8"/>
    <mergeCell ref="J10:N10"/>
    <mergeCell ref="B3:N3"/>
    <mergeCell ref="B5:N5"/>
    <mergeCell ref="B6:N6"/>
    <mergeCell ref="B8:C10"/>
    <mergeCell ref="D10:I10"/>
  </mergeCells>
  <printOptions horizontalCentered="1"/>
  <pageMargins left="0.51181102362204722" right="0" top="0.74803149606299213" bottom="0.74803149606299213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3D3F5"/>
    <pageSetUpPr fitToPage="1"/>
  </sheetPr>
  <dimension ref="B2:O48"/>
  <sheetViews>
    <sheetView showGridLines="0" workbookViewId="0"/>
  </sheetViews>
  <sheetFormatPr defaultColWidth="9.21875" defaultRowHeight="13.8"/>
  <cols>
    <col min="1" max="1" width="9.21875" style="20"/>
    <col min="2" max="2" width="24.21875" style="20" customWidth="1"/>
    <col min="3" max="3" width="7.77734375" style="20" bestFit="1" customWidth="1"/>
    <col min="4" max="4" width="8.21875" style="20" customWidth="1"/>
    <col min="5" max="5" width="11.21875" style="20" customWidth="1"/>
    <col min="6" max="6" width="7.77734375" style="20" customWidth="1"/>
    <col min="7" max="7" width="10.21875" style="20" customWidth="1"/>
    <col min="8" max="8" width="11.21875" style="20" customWidth="1"/>
    <col min="9" max="10" width="7.77734375" style="20" customWidth="1"/>
    <col min="11" max="11" width="9.5546875" style="20" customWidth="1"/>
    <col min="12" max="12" width="8.21875" style="20" customWidth="1"/>
    <col min="13" max="13" width="7.21875" style="20" bestFit="1" customWidth="1"/>
    <col min="14" max="16384" width="9.21875" style="20"/>
  </cols>
  <sheetData>
    <row r="2" spans="2:15">
      <c r="B2" s="19"/>
      <c r="E2" s="19"/>
      <c r="F2" s="19"/>
      <c r="G2" s="19"/>
      <c r="H2" s="19"/>
      <c r="K2" s="19"/>
      <c r="M2" s="19" t="s">
        <v>92</v>
      </c>
    </row>
    <row r="3" spans="2:15" ht="34.5" customHeight="1">
      <c r="B3" s="165" t="s">
        <v>93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2:15" ht="3.75" customHeight="1"/>
    <row r="5" spans="2:15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2:15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</row>
    <row r="7" spans="2:15" ht="3" customHeight="1"/>
    <row r="8" spans="2:15" ht="24" customHeight="1">
      <c r="B8" s="177" t="s">
        <v>42</v>
      </c>
      <c r="C8" s="169" t="s">
        <v>84</v>
      </c>
      <c r="D8" s="172"/>
      <c r="E8" s="172"/>
      <c r="F8" s="172"/>
      <c r="G8" s="172"/>
      <c r="H8" s="172"/>
      <c r="I8" s="172"/>
      <c r="J8" s="172"/>
      <c r="K8" s="172"/>
      <c r="L8" s="172"/>
      <c r="M8" s="170"/>
    </row>
    <row r="9" spans="2:15" ht="3.75" customHeight="1">
      <c r="B9" s="177"/>
      <c r="C9" s="103"/>
      <c r="M9" s="105"/>
    </row>
    <row r="10" spans="2:15" ht="17.25" customHeight="1">
      <c r="B10" s="177"/>
      <c r="C10" s="175" t="s">
        <v>85</v>
      </c>
      <c r="D10" s="176"/>
      <c r="E10" s="176"/>
      <c r="F10" s="176"/>
      <c r="G10" s="176"/>
      <c r="H10" s="176"/>
      <c r="I10" s="173" t="s">
        <v>86</v>
      </c>
      <c r="J10" s="174"/>
      <c r="K10" s="174"/>
      <c r="L10" s="174"/>
      <c r="M10" s="174"/>
    </row>
    <row r="11" spans="2:15" ht="3.75" customHeight="1">
      <c r="B11" s="177"/>
      <c r="C11" s="103"/>
      <c r="M11" s="105"/>
    </row>
    <row r="12" spans="2:15" ht="23.25" customHeight="1">
      <c r="B12" s="177"/>
      <c r="C12" s="109" t="s">
        <v>19</v>
      </c>
      <c r="D12" s="110" t="s">
        <v>87</v>
      </c>
      <c r="E12" s="27" t="s">
        <v>454</v>
      </c>
      <c r="F12" s="110" t="s">
        <v>88</v>
      </c>
      <c r="G12" s="27" t="s">
        <v>89</v>
      </c>
      <c r="H12" s="110" t="s">
        <v>90</v>
      </c>
      <c r="I12" s="26" t="s">
        <v>19</v>
      </c>
      <c r="J12" s="110" t="s">
        <v>87</v>
      </c>
      <c r="K12" s="27" t="s">
        <v>454</v>
      </c>
      <c r="L12" s="110" t="s">
        <v>88</v>
      </c>
      <c r="M12" s="107" t="s">
        <v>91</v>
      </c>
    </row>
    <row r="13" spans="2:15" ht="3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2:15" ht="16.5" customHeight="1">
      <c r="B14" s="5" t="s">
        <v>19</v>
      </c>
      <c r="C14" s="6">
        <f>+D14+E14+F14+G14+H14</f>
        <v>182844</v>
      </c>
      <c r="D14" s="6">
        <f>+[1]Sheet1!D$595</f>
        <v>12903</v>
      </c>
      <c r="E14" s="6">
        <f>+[1]Sheet1!E$595</f>
        <v>778</v>
      </c>
      <c r="F14" s="6">
        <f>+[1]Sheet1!F$595</f>
        <v>168598</v>
      </c>
      <c r="G14" s="6">
        <f>+[1]Sheet1!G$595</f>
        <v>486</v>
      </c>
      <c r="H14" s="6">
        <f>+[1]Sheet1!H$595</f>
        <v>79</v>
      </c>
      <c r="I14" s="48">
        <f>+J14+K14+L14+M14</f>
        <v>193910</v>
      </c>
      <c r="J14" s="48">
        <f>+[1]Sheet1!J$595</f>
        <v>7722</v>
      </c>
      <c r="K14" s="48">
        <f>+[1]Sheet1!K$595</f>
        <v>806</v>
      </c>
      <c r="L14" s="48">
        <f>+[1]Sheet1!L$595</f>
        <v>184352</v>
      </c>
      <c r="M14" s="48">
        <f>+[1]Sheet1!M$595</f>
        <v>1030</v>
      </c>
      <c r="N14" s="29"/>
      <c r="O14" s="29"/>
    </row>
    <row r="15" spans="2:15" ht="16.5" customHeight="1">
      <c r="B15" s="16" t="s">
        <v>43</v>
      </c>
      <c r="C15" s="6">
        <f t="shared" ref="C15:C32" si="0">+D15+E15+F15+G15+H15</f>
        <v>15110</v>
      </c>
      <c r="D15" s="24">
        <f>+[1]Sheet1!D597</f>
        <v>965</v>
      </c>
      <c r="E15" s="24">
        <f>+[1]Sheet1!E597</f>
        <v>57</v>
      </c>
      <c r="F15" s="24">
        <f>+[1]Sheet1!F597</f>
        <v>14068</v>
      </c>
      <c r="G15" s="24">
        <f>+[1]Sheet1!G597</f>
        <v>12</v>
      </c>
      <c r="H15" s="24">
        <f>+[1]Sheet1!H597</f>
        <v>8</v>
      </c>
      <c r="I15" s="48">
        <f t="shared" ref="I15:I32" si="1">+J15+K15+L15+M15</f>
        <v>15459</v>
      </c>
      <c r="J15" s="49">
        <f>+[1]Sheet1!J597</f>
        <v>626</v>
      </c>
      <c r="K15" s="49">
        <f>+[1]Sheet1!K597</f>
        <v>80</v>
      </c>
      <c r="L15" s="49">
        <f>+[1]Sheet1!L597</f>
        <v>14725</v>
      </c>
      <c r="M15" s="49">
        <f>+[1]Sheet1!M597</f>
        <v>28</v>
      </c>
      <c r="N15" s="29"/>
    </row>
    <row r="16" spans="2:15" ht="16.5" customHeight="1">
      <c r="B16" s="16" t="s">
        <v>44</v>
      </c>
      <c r="C16" s="6">
        <f t="shared" si="0"/>
        <v>2734</v>
      </c>
      <c r="D16" s="24">
        <f>+[1]Sheet1!D598</f>
        <v>165</v>
      </c>
      <c r="E16" s="24">
        <f>+[1]Sheet1!E598</f>
        <v>13</v>
      </c>
      <c r="F16" s="24">
        <f>+[1]Sheet1!F598</f>
        <v>2471</v>
      </c>
      <c r="G16" s="24">
        <f>+[1]Sheet1!G598</f>
        <v>85</v>
      </c>
      <c r="H16" s="24">
        <f>+[1]Sheet1!H598</f>
        <v>0</v>
      </c>
      <c r="I16" s="48">
        <f t="shared" si="1"/>
        <v>2978</v>
      </c>
      <c r="J16" s="49">
        <f>+[1]Sheet1!J598</f>
        <v>87</v>
      </c>
      <c r="K16" s="49">
        <f>+[1]Sheet1!K598</f>
        <v>10</v>
      </c>
      <c r="L16" s="49">
        <f>+[1]Sheet1!L598</f>
        <v>2787</v>
      </c>
      <c r="M16" s="49">
        <f>+[1]Sheet1!M598</f>
        <v>94</v>
      </c>
      <c r="N16" s="29"/>
    </row>
    <row r="17" spans="2:14" ht="16.5" customHeight="1">
      <c r="B17" s="16" t="s">
        <v>46</v>
      </c>
      <c r="C17" s="6">
        <f t="shared" si="0"/>
        <v>16334</v>
      </c>
      <c r="D17" s="24">
        <f>+[1]Sheet1!D599</f>
        <v>1053</v>
      </c>
      <c r="E17" s="24">
        <f>+[1]Sheet1!E599</f>
        <v>84</v>
      </c>
      <c r="F17" s="24">
        <f>+[1]Sheet1!F599</f>
        <v>15124</v>
      </c>
      <c r="G17" s="24">
        <f>+[1]Sheet1!G599</f>
        <v>66</v>
      </c>
      <c r="H17" s="24">
        <f>+[1]Sheet1!H599</f>
        <v>7</v>
      </c>
      <c r="I17" s="48">
        <f t="shared" si="1"/>
        <v>17136</v>
      </c>
      <c r="J17" s="49">
        <f>+[1]Sheet1!J599</f>
        <v>814</v>
      </c>
      <c r="K17" s="49">
        <f>+[1]Sheet1!K599</f>
        <v>84</v>
      </c>
      <c r="L17" s="49">
        <f>+[1]Sheet1!L599</f>
        <v>16123</v>
      </c>
      <c r="M17" s="49">
        <f>+[1]Sheet1!M599</f>
        <v>115</v>
      </c>
      <c r="N17" s="29"/>
    </row>
    <row r="18" spans="2:14" ht="16.5" customHeight="1">
      <c r="B18" s="16" t="s">
        <v>45</v>
      </c>
      <c r="C18" s="6">
        <f t="shared" si="0"/>
        <v>2848</v>
      </c>
      <c r="D18" s="24">
        <f>+[1]Sheet1!D600</f>
        <v>167</v>
      </c>
      <c r="E18" s="24">
        <f>+[1]Sheet1!E600</f>
        <v>11</v>
      </c>
      <c r="F18" s="24">
        <f>+[1]Sheet1!F600</f>
        <v>2669</v>
      </c>
      <c r="G18" s="24">
        <f>+[1]Sheet1!G600</f>
        <v>1</v>
      </c>
      <c r="H18" s="24">
        <f>+[1]Sheet1!H600</f>
        <v>0</v>
      </c>
      <c r="I18" s="48">
        <f t="shared" si="1"/>
        <v>2925</v>
      </c>
      <c r="J18" s="49">
        <f>+[1]Sheet1!J600</f>
        <v>63</v>
      </c>
      <c r="K18" s="49">
        <f>+[1]Sheet1!K600</f>
        <v>7</v>
      </c>
      <c r="L18" s="49">
        <f>+[1]Sheet1!L600</f>
        <v>2853</v>
      </c>
      <c r="M18" s="49">
        <f>+[1]Sheet1!M600</f>
        <v>2</v>
      </c>
      <c r="N18" s="29"/>
    </row>
    <row r="19" spans="2:14" ht="16.5" customHeight="1">
      <c r="B19" s="16" t="s">
        <v>47</v>
      </c>
      <c r="C19" s="6">
        <f t="shared" si="0"/>
        <v>3630</v>
      </c>
      <c r="D19" s="24">
        <f>+[1]Sheet1!D601</f>
        <v>220</v>
      </c>
      <c r="E19" s="24">
        <f>+[1]Sheet1!E601</f>
        <v>8</v>
      </c>
      <c r="F19" s="24">
        <f>+[1]Sheet1!F601</f>
        <v>3400</v>
      </c>
      <c r="G19" s="24">
        <f>+[1]Sheet1!G601</f>
        <v>1</v>
      </c>
      <c r="H19" s="24">
        <f>+[1]Sheet1!H601</f>
        <v>1</v>
      </c>
      <c r="I19" s="48">
        <f t="shared" si="1"/>
        <v>3702</v>
      </c>
      <c r="J19" s="49">
        <f>+[1]Sheet1!J601</f>
        <v>119</v>
      </c>
      <c r="K19" s="49">
        <f>+[1]Sheet1!K601</f>
        <v>8</v>
      </c>
      <c r="L19" s="49">
        <f>+[1]Sheet1!L601</f>
        <v>3541</v>
      </c>
      <c r="M19" s="49">
        <f>+[1]Sheet1!M601</f>
        <v>34</v>
      </c>
      <c r="N19" s="29"/>
    </row>
    <row r="20" spans="2:14" ht="16.5" customHeight="1">
      <c r="B20" s="16" t="s">
        <v>48</v>
      </c>
      <c r="C20" s="6">
        <f t="shared" si="0"/>
        <v>7770</v>
      </c>
      <c r="D20" s="24">
        <f>+[1]Sheet1!D602</f>
        <v>574</v>
      </c>
      <c r="E20" s="24">
        <f>+[1]Sheet1!E602</f>
        <v>30</v>
      </c>
      <c r="F20" s="24">
        <f>+[1]Sheet1!F602</f>
        <v>7158</v>
      </c>
      <c r="G20" s="24">
        <f>+[1]Sheet1!G602</f>
        <v>4</v>
      </c>
      <c r="H20" s="24">
        <f>+[1]Sheet1!H602</f>
        <v>4</v>
      </c>
      <c r="I20" s="48">
        <f t="shared" si="1"/>
        <v>8060</v>
      </c>
      <c r="J20" s="49">
        <f>+[1]Sheet1!J602</f>
        <v>327</v>
      </c>
      <c r="K20" s="49">
        <f>+[1]Sheet1!K602</f>
        <v>33</v>
      </c>
      <c r="L20" s="49">
        <f>+[1]Sheet1!L602</f>
        <v>7671</v>
      </c>
      <c r="M20" s="49">
        <f>+[1]Sheet1!M602</f>
        <v>29</v>
      </c>
      <c r="N20" s="29"/>
    </row>
    <row r="21" spans="2:14" ht="16.5" customHeight="1">
      <c r="B21" s="16" t="s">
        <v>49</v>
      </c>
      <c r="C21" s="6">
        <f t="shared" si="0"/>
        <v>3184</v>
      </c>
      <c r="D21" s="24">
        <f>+[1]Sheet1!D603</f>
        <v>197</v>
      </c>
      <c r="E21" s="24">
        <f>+[1]Sheet1!E603</f>
        <v>10</v>
      </c>
      <c r="F21" s="24">
        <f>+[1]Sheet1!F603</f>
        <v>2949</v>
      </c>
      <c r="G21" s="24">
        <f>+[1]Sheet1!G603</f>
        <v>25</v>
      </c>
      <c r="H21" s="24">
        <f>+[1]Sheet1!H603</f>
        <v>3</v>
      </c>
      <c r="I21" s="48">
        <f t="shared" si="1"/>
        <v>3525</v>
      </c>
      <c r="J21" s="49">
        <f>+[1]Sheet1!J603</f>
        <v>100</v>
      </c>
      <c r="K21" s="49">
        <f>+[1]Sheet1!K603</f>
        <v>11</v>
      </c>
      <c r="L21" s="49">
        <f>+[1]Sheet1!L603</f>
        <v>3385</v>
      </c>
      <c r="M21" s="49">
        <f>+[1]Sheet1!M603</f>
        <v>29</v>
      </c>
      <c r="N21" s="29"/>
    </row>
    <row r="22" spans="2:14" ht="16.5" customHeight="1">
      <c r="B22" s="16" t="s">
        <v>50</v>
      </c>
      <c r="C22" s="6">
        <f t="shared" si="0"/>
        <v>10616</v>
      </c>
      <c r="D22" s="24">
        <f>+[1]Sheet1!D604</f>
        <v>655</v>
      </c>
      <c r="E22" s="24">
        <f>+[1]Sheet1!E604</f>
        <v>68</v>
      </c>
      <c r="F22" s="24">
        <f>+[1]Sheet1!F604</f>
        <v>9874</v>
      </c>
      <c r="G22" s="24">
        <f>+[1]Sheet1!G604</f>
        <v>17</v>
      </c>
      <c r="H22" s="24">
        <f>+[1]Sheet1!H604</f>
        <v>2</v>
      </c>
      <c r="I22" s="48">
        <f t="shared" si="1"/>
        <v>11557</v>
      </c>
      <c r="J22" s="49">
        <f>+[1]Sheet1!J604</f>
        <v>362</v>
      </c>
      <c r="K22" s="49">
        <f>+[1]Sheet1!K604</f>
        <v>79</v>
      </c>
      <c r="L22" s="49">
        <f>+[1]Sheet1!L604</f>
        <v>11099</v>
      </c>
      <c r="M22" s="49">
        <f>+[1]Sheet1!M604</f>
        <v>17</v>
      </c>
      <c r="N22" s="29"/>
    </row>
    <row r="23" spans="2:14" ht="16.5" customHeight="1">
      <c r="B23" s="16" t="s">
        <v>51</v>
      </c>
      <c r="C23" s="6">
        <f t="shared" si="0"/>
        <v>3631</v>
      </c>
      <c r="D23" s="24">
        <f>+[1]Sheet1!D605</f>
        <v>141</v>
      </c>
      <c r="E23" s="24">
        <f>+[1]Sheet1!E605</f>
        <v>13</v>
      </c>
      <c r="F23" s="24">
        <f>+[1]Sheet1!F605</f>
        <v>3476</v>
      </c>
      <c r="G23" s="24">
        <f>+[1]Sheet1!G605</f>
        <v>1</v>
      </c>
      <c r="H23" s="24">
        <f>+[1]Sheet1!H605</f>
        <v>0</v>
      </c>
      <c r="I23" s="48">
        <f t="shared" si="1"/>
        <v>3740</v>
      </c>
      <c r="J23" s="49">
        <f>+[1]Sheet1!J605</f>
        <v>81</v>
      </c>
      <c r="K23" s="49">
        <f>+[1]Sheet1!K605</f>
        <v>11</v>
      </c>
      <c r="L23" s="49">
        <f>+[1]Sheet1!L605</f>
        <v>3615</v>
      </c>
      <c r="M23" s="49">
        <f>+[1]Sheet1!M605</f>
        <v>33</v>
      </c>
      <c r="N23" s="29"/>
    </row>
    <row r="24" spans="2:14" ht="16.5" customHeight="1">
      <c r="B24" s="16" t="s">
        <v>52</v>
      </c>
      <c r="C24" s="6">
        <f t="shared" si="0"/>
        <v>11426</v>
      </c>
      <c r="D24" s="24">
        <f>+[1]Sheet1!D606</f>
        <v>643</v>
      </c>
      <c r="E24" s="24">
        <f>+[1]Sheet1!E606</f>
        <v>45</v>
      </c>
      <c r="F24" s="24">
        <f>+[1]Sheet1!F606</f>
        <v>10717</v>
      </c>
      <c r="G24" s="24">
        <f>+[1]Sheet1!G606</f>
        <v>17</v>
      </c>
      <c r="H24" s="24">
        <f>+[1]Sheet1!H606</f>
        <v>4</v>
      </c>
      <c r="I24" s="48">
        <f t="shared" si="1"/>
        <v>11908</v>
      </c>
      <c r="J24" s="49">
        <f>+[1]Sheet1!J606</f>
        <v>422</v>
      </c>
      <c r="K24" s="49">
        <f>+[1]Sheet1!K606</f>
        <v>44</v>
      </c>
      <c r="L24" s="49">
        <f>+[1]Sheet1!L606</f>
        <v>11410</v>
      </c>
      <c r="M24" s="49">
        <f>+[1]Sheet1!M606</f>
        <v>32</v>
      </c>
      <c r="N24" s="29"/>
    </row>
    <row r="25" spans="2:14" ht="16.5" customHeight="1">
      <c r="B25" s="16" t="s">
        <v>53</v>
      </c>
      <c r="C25" s="6">
        <f t="shared" si="0"/>
        <v>38075</v>
      </c>
      <c r="D25" s="24">
        <f>+[1]Sheet1!D607</f>
        <v>3118</v>
      </c>
      <c r="E25" s="24">
        <f>+[1]Sheet1!E607</f>
        <v>200</v>
      </c>
      <c r="F25" s="24">
        <f>+[1]Sheet1!F607</f>
        <v>34648</v>
      </c>
      <c r="G25" s="24">
        <f>+[1]Sheet1!G607</f>
        <v>89</v>
      </c>
      <c r="H25" s="24">
        <f>+[1]Sheet1!H607</f>
        <v>20</v>
      </c>
      <c r="I25" s="48">
        <f t="shared" si="1"/>
        <v>41474</v>
      </c>
      <c r="J25" s="49">
        <f>+[1]Sheet1!J607</f>
        <v>1764</v>
      </c>
      <c r="K25" s="49">
        <f>+[1]Sheet1!K607</f>
        <v>205</v>
      </c>
      <c r="L25" s="49">
        <f>+[1]Sheet1!L607</f>
        <v>39306</v>
      </c>
      <c r="M25" s="49">
        <f>+[1]Sheet1!M607</f>
        <v>199</v>
      </c>
      <c r="N25" s="29"/>
    </row>
    <row r="26" spans="2:14" ht="16.5" customHeight="1">
      <c r="B26" s="16" t="s">
        <v>481</v>
      </c>
      <c r="C26" s="6">
        <f t="shared" si="0"/>
        <v>1961</v>
      </c>
      <c r="D26" s="24">
        <f>+[1]Sheet1!D608</f>
        <v>120</v>
      </c>
      <c r="E26" s="24">
        <f>+[1]Sheet1!E608</f>
        <v>6</v>
      </c>
      <c r="F26" s="24">
        <f>+[1]Sheet1!F608</f>
        <v>1834</v>
      </c>
      <c r="G26" s="24">
        <f>+[1]Sheet1!G608</f>
        <v>0</v>
      </c>
      <c r="H26" s="24">
        <f>+[1]Sheet1!H608</f>
        <v>1</v>
      </c>
      <c r="I26" s="48">
        <f t="shared" si="1"/>
        <v>2033</v>
      </c>
      <c r="J26" s="49">
        <f>+[1]Sheet1!J608</f>
        <v>85</v>
      </c>
      <c r="K26" s="49">
        <f>+[1]Sheet1!K608</f>
        <v>3</v>
      </c>
      <c r="L26" s="49">
        <f>+[1]Sheet1!L608</f>
        <v>1941</v>
      </c>
      <c r="M26" s="49">
        <f>+[1]Sheet1!M608</f>
        <v>4</v>
      </c>
      <c r="N26" s="29"/>
    </row>
    <row r="27" spans="2:14" ht="16.5" customHeight="1">
      <c r="B27" s="16" t="s">
        <v>55</v>
      </c>
      <c r="C27" s="6">
        <f t="shared" si="0"/>
        <v>31785</v>
      </c>
      <c r="D27" s="24">
        <f>+[1]Sheet1!D609</f>
        <v>2382</v>
      </c>
      <c r="E27" s="24">
        <f>+[1]Sheet1!E609</f>
        <v>113</v>
      </c>
      <c r="F27" s="24">
        <f>+[1]Sheet1!F609</f>
        <v>29138</v>
      </c>
      <c r="G27" s="24">
        <f>+[1]Sheet1!G609</f>
        <v>133</v>
      </c>
      <c r="H27" s="24">
        <f>+[1]Sheet1!H609</f>
        <v>19</v>
      </c>
      <c r="I27" s="48">
        <f t="shared" si="1"/>
        <v>33715</v>
      </c>
      <c r="J27" s="49">
        <f>+[1]Sheet1!J609</f>
        <v>1577</v>
      </c>
      <c r="K27" s="49">
        <f>+[1]Sheet1!K609</f>
        <v>113</v>
      </c>
      <c r="L27" s="49">
        <f>+[1]Sheet1!L609</f>
        <v>31708</v>
      </c>
      <c r="M27" s="49">
        <f>+[1]Sheet1!M609</f>
        <v>317</v>
      </c>
      <c r="N27" s="29"/>
    </row>
    <row r="28" spans="2:14" ht="16.5" customHeight="1">
      <c r="B28" s="16" t="s">
        <v>56</v>
      </c>
      <c r="C28" s="6">
        <f t="shared" si="0"/>
        <v>8482</v>
      </c>
      <c r="D28" s="24">
        <f>+[1]Sheet1!D610</f>
        <v>549</v>
      </c>
      <c r="E28" s="24">
        <f>+[1]Sheet1!E610</f>
        <v>24</v>
      </c>
      <c r="F28" s="24">
        <f>+[1]Sheet1!F610</f>
        <v>7905</v>
      </c>
      <c r="G28" s="24">
        <f>+[1]Sheet1!G610</f>
        <v>3</v>
      </c>
      <c r="H28" s="24">
        <f>+[1]Sheet1!H610</f>
        <v>1</v>
      </c>
      <c r="I28" s="48">
        <f t="shared" si="1"/>
        <v>8734</v>
      </c>
      <c r="J28" s="49">
        <f>+[1]Sheet1!J610</f>
        <v>277</v>
      </c>
      <c r="K28" s="49">
        <f>+[1]Sheet1!K610</f>
        <v>24</v>
      </c>
      <c r="L28" s="49">
        <f>+[1]Sheet1!L610</f>
        <v>8424</v>
      </c>
      <c r="M28" s="49">
        <f>+[1]Sheet1!M610</f>
        <v>9</v>
      </c>
      <c r="N28" s="29"/>
    </row>
    <row r="29" spans="2:14" ht="16.5" customHeight="1">
      <c r="B29" s="16" t="s">
        <v>57</v>
      </c>
      <c r="C29" s="6">
        <f t="shared" si="0"/>
        <v>9087</v>
      </c>
      <c r="D29" s="24">
        <f>+[1]Sheet1!D611</f>
        <v>956</v>
      </c>
      <c r="E29" s="24">
        <f>+[1]Sheet1!E611</f>
        <v>45</v>
      </c>
      <c r="F29" s="24">
        <f>+[1]Sheet1!F611</f>
        <v>8068</v>
      </c>
      <c r="G29" s="24">
        <f>+[1]Sheet1!G611</f>
        <v>13</v>
      </c>
      <c r="H29" s="24">
        <f>+[1]Sheet1!H611</f>
        <v>5</v>
      </c>
      <c r="I29" s="48">
        <f t="shared" si="1"/>
        <v>10122</v>
      </c>
      <c r="J29" s="49">
        <f>+[1]Sheet1!J611</f>
        <v>437</v>
      </c>
      <c r="K29" s="49">
        <f>+[1]Sheet1!K611</f>
        <v>47</v>
      </c>
      <c r="L29" s="49">
        <f>+[1]Sheet1!L611</f>
        <v>9592</v>
      </c>
      <c r="M29" s="49">
        <f>+[1]Sheet1!M611</f>
        <v>46</v>
      </c>
      <c r="N29" s="29"/>
    </row>
    <row r="30" spans="2:14" ht="16.5" customHeight="1">
      <c r="B30" s="16" t="s">
        <v>58</v>
      </c>
      <c r="C30" s="6">
        <f t="shared" si="0"/>
        <v>5315</v>
      </c>
      <c r="D30" s="24">
        <f>+[1]Sheet1!D612</f>
        <v>278</v>
      </c>
      <c r="E30" s="24">
        <f>+[1]Sheet1!E612</f>
        <v>12</v>
      </c>
      <c r="F30" s="24">
        <f>+[1]Sheet1!F612</f>
        <v>5025</v>
      </c>
      <c r="G30" s="24">
        <f>+[1]Sheet1!G612</f>
        <v>0</v>
      </c>
      <c r="H30" s="24">
        <f>+[1]Sheet1!H612</f>
        <v>0</v>
      </c>
      <c r="I30" s="48">
        <f t="shared" si="1"/>
        <v>5711</v>
      </c>
      <c r="J30" s="49">
        <f>+[1]Sheet1!J612</f>
        <v>152</v>
      </c>
      <c r="K30" s="49">
        <f>+[1]Sheet1!K612</f>
        <v>10</v>
      </c>
      <c r="L30" s="49">
        <f>+[1]Sheet1!L612</f>
        <v>5548</v>
      </c>
      <c r="M30" s="49">
        <f>+[1]Sheet1!M612</f>
        <v>1</v>
      </c>
      <c r="N30" s="29"/>
    </row>
    <row r="31" spans="2:14" ht="16.5" customHeight="1">
      <c r="B31" s="16" t="s">
        <v>59</v>
      </c>
      <c r="C31" s="6">
        <f t="shared" si="0"/>
        <v>3683</v>
      </c>
      <c r="D31" s="24">
        <f>+[1]Sheet1!D613</f>
        <v>233</v>
      </c>
      <c r="E31" s="24">
        <f>+[1]Sheet1!E613</f>
        <v>13</v>
      </c>
      <c r="F31" s="24">
        <f>+[1]Sheet1!F613</f>
        <v>3434</v>
      </c>
      <c r="G31" s="24">
        <f>+[1]Sheet1!G613</f>
        <v>3</v>
      </c>
      <c r="H31" s="24">
        <f>+[1]Sheet1!H613</f>
        <v>0</v>
      </c>
      <c r="I31" s="48">
        <f t="shared" si="1"/>
        <v>3810</v>
      </c>
      <c r="J31" s="49">
        <f>+[1]Sheet1!J613</f>
        <v>121</v>
      </c>
      <c r="K31" s="49">
        <f>+[1]Sheet1!K613</f>
        <v>13</v>
      </c>
      <c r="L31" s="49">
        <f>+[1]Sheet1!L613</f>
        <v>3674</v>
      </c>
      <c r="M31" s="49">
        <f>+[1]Sheet1!M613</f>
        <v>2</v>
      </c>
      <c r="N31" s="29"/>
    </row>
    <row r="32" spans="2:14" ht="16.5" customHeight="1">
      <c r="B32" s="16" t="s">
        <v>60</v>
      </c>
      <c r="C32" s="6">
        <f t="shared" si="0"/>
        <v>7173</v>
      </c>
      <c r="D32" s="24">
        <f>+[1]Sheet1!D614</f>
        <v>487</v>
      </c>
      <c r="E32" s="24">
        <f>+[1]Sheet1!E614</f>
        <v>26</v>
      </c>
      <c r="F32" s="24">
        <f>+[1]Sheet1!F614</f>
        <v>6640</v>
      </c>
      <c r="G32" s="24">
        <f>+[1]Sheet1!G614</f>
        <v>16</v>
      </c>
      <c r="H32" s="24">
        <f>+[1]Sheet1!H614</f>
        <v>4</v>
      </c>
      <c r="I32" s="48">
        <f t="shared" si="1"/>
        <v>7321</v>
      </c>
      <c r="J32" s="49">
        <f>+[1]Sheet1!J614</f>
        <v>308</v>
      </c>
      <c r="K32" s="49">
        <f>+[1]Sheet1!K614</f>
        <v>24</v>
      </c>
      <c r="L32" s="49">
        <f>+[1]Sheet1!L614</f>
        <v>6950</v>
      </c>
      <c r="M32" s="49">
        <f>+[1]Sheet1!M614</f>
        <v>39</v>
      </c>
      <c r="N32" s="29"/>
    </row>
    <row r="33" spans="2:14" ht="3.75" customHeight="1">
      <c r="B33" s="1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2:14">
      <c r="B34" s="44"/>
      <c r="C34" s="24"/>
      <c r="I34" s="24"/>
      <c r="N34" s="29"/>
    </row>
    <row r="35" spans="2:14">
      <c r="C35" s="24"/>
      <c r="I35" s="24"/>
    </row>
    <row r="36" spans="2:14">
      <c r="C36" s="24"/>
      <c r="I36" s="24"/>
    </row>
    <row r="37" spans="2:14">
      <c r="C37" s="24"/>
      <c r="I37" s="24"/>
    </row>
    <row r="38" spans="2:14">
      <c r="C38" s="24"/>
      <c r="I38" s="24"/>
    </row>
    <row r="39" spans="2:14">
      <c r="C39" s="24"/>
      <c r="I39" s="24"/>
    </row>
    <row r="40" spans="2:14">
      <c r="C40" s="24"/>
      <c r="I40" s="24"/>
    </row>
    <row r="41" spans="2:14">
      <c r="C41" s="24"/>
      <c r="I41" s="24"/>
    </row>
    <row r="42" spans="2:14">
      <c r="C42" s="24"/>
      <c r="I42" s="24"/>
    </row>
    <row r="43" spans="2:14">
      <c r="C43" s="24"/>
      <c r="I43" s="24"/>
    </row>
    <row r="44" spans="2:14">
      <c r="C44" s="24"/>
      <c r="I44" s="24"/>
    </row>
    <row r="45" spans="2:14">
      <c r="C45" s="24"/>
      <c r="I45" s="24"/>
    </row>
    <row r="46" spans="2:14">
      <c r="C46" s="24"/>
      <c r="I46" s="24"/>
    </row>
    <row r="47" spans="2:14">
      <c r="C47" s="24"/>
      <c r="I47" s="24"/>
    </row>
    <row r="48" spans="2:14">
      <c r="C48" s="24"/>
      <c r="I48" s="24"/>
    </row>
  </sheetData>
  <mergeCells count="7">
    <mergeCell ref="B8:B12"/>
    <mergeCell ref="B6:M6"/>
    <mergeCell ref="B5:M5"/>
    <mergeCell ref="B3:M3"/>
    <mergeCell ref="C8:M8"/>
    <mergeCell ref="C10:H10"/>
    <mergeCell ref="I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9610-74AC-46A0-939E-066BE49566B5}">
  <sheetPr>
    <tabColor theme="1" tint="0.499984740745262"/>
  </sheetPr>
  <dimension ref="D36"/>
  <sheetViews>
    <sheetView showGridLines="0" topLeftCell="A22" workbookViewId="0"/>
  </sheetViews>
  <sheetFormatPr defaultRowHeight="14.4"/>
  <cols>
    <col min="7" max="7" width="33.5546875" bestFit="1" customWidth="1"/>
  </cols>
  <sheetData>
    <row r="36" spans="4:4">
      <c r="D36" s="162" t="s">
        <v>391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D3D3F5"/>
  </sheetPr>
  <dimension ref="B2:J79"/>
  <sheetViews>
    <sheetView showGridLines="0" workbookViewId="0"/>
  </sheetViews>
  <sheetFormatPr defaultColWidth="9.21875" defaultRowHeight="13.8" outlineLevelRow="1"/>
  <cols>
    <col min="1" max="1" width="9.21875" style="20"/>
    <col min="2" max="2" width="2.44140625" style="20" customWidth="1"/>
    <col min="3" max="3" width="59.5546875" style="20" customWidth="1"/>
    <col min="4" max="4" width="15.44140625" style="20" bestFit="1" customWidth="1"/>
    <col min="5" max="6" width="10.77734375" style="20" customWidth="1"/>
    <col min="7" max="8" width="9.44140625" style="20" customWidth="1"/>
    <col min="9" max="16384" width="9.21875" style="20"/>
  </cols>
  <sheetData>
    <row r="2" spans="2:10">
      <c r="H2" s="19" t="s">
        <v>94</v>
      </c>
    </row>
    <row r="3" spans="2:10" ht="37.5" customHeight="1">
      <c r="B3" s="165" t="s">
        <v>363</v>
      </c>
      <c r="C3" s="165"/>
      <c r="D3" s="165"/>
      <c r="E3" s="165"/>
      <c r="F3" s="165"/>
      <c r="G3" s="165"/>
      <c r="H3" s="165"/>
    </row>
    <row r="4" spans="2:10" ht="3" customHeight="1"/>
    <row r="5" spans="2:10">
      <c r="B5" s="167">
        <v>2021</v>
      </c>
      <c r="C5" s="167"/>
      <c r="D5" s="167"/>
      <c r="E5" s="167"/>
      <c r="F5" s="167"/>
      <c r="G5" s="167"/>
      <c r="H5" s="167"/>
    </row>
    <row r="6" spans="2:10" ht="15" customHeight="1">
      <c r="B6" s="166" t="s">
        <v>40</v>
      </c>
      <c r="C6" s="166"/>
      <c r="D6" s="166"/>
      <c r="E6" s="166"/>
      <c r="F6" s="166"/>
      <c r="G6" s="166"/>
      <c r="H6" s="166"/>
    </row>
    <row r="7" spans="2:10" ht="3" customHeight="1"/>
    <row r="8" spans="2:10" ht="19.5" customHeight="1">
      <c r="B8" s="164" t="s">
        <v>38</v>
      </c>
      <c r="C8" s="164"/>
      <c r="D8" s="169" t="s">
        <v>100</v>
      </c>
      <c r="E8" s="172"/>
      <c r="F8" s="180"/>
      <c r="G8" s="178" t="s">
        <v>98</v>
      </c>
      <c r="H8" s="179" t="s">
        <v>99</v>
      </c>
    </row>
    <row r="9" spans="2:10" ht="3.75" customHeight="1">
      <c r="B9" s="164"/>
      <c r="C9" s="164"/>
      <c r="D9" s="103"/>
      <c r="F9" s="105"/>
      <c r="G9" s="178"/>
      <c r="H9" s="179"/>
    </row>
    <row r="10" spans="2:10" s="22" customFormat="1" ht="29.25" customHeight="1">
      <c r="B10" s="164"/>
      <c r="C10" s="164"/>
      <c r="D10" s="106" t="s">
        <v>95</v>
      </c>
      <c r="E10" s="110" t="s">
        <v>96</v>
      </c>
      <c r="F10" s="107" t="s">
        <v>97</v>
      </c>
      <c r="G10" s="178"/>
      <c r="H10" s="179"/>
    </row>
    <row r="11" spans="2:10" ht="3.75" customHeight="1">
      <c r="B11" s="23"/>
      <c r="C11" s="23"/>
      <c r="D11" s="23"/>
      <c r="E11" s="23"/>
      <c r="F11" s="23"/>
      <c r="G11" s="23"/>
      <c r="H11" s="23"/>
    </row>
    <row r="12" spans="2:10" ht="17.25" customHeight="1">
      <c r="C12" s="5" t="s">
        <v>19</v>
      </c>
      <c r="D12" s="6">
        <f>+[1]Sheet1!$D623</f>
        <v>162143</v>
      </c>
      <c r="E12" s="6">
        <f>+[1]Sheet1!$F623</f>
        <v>134677</v>
      </c>
      <c r="F12" s="6">
        <f>+[1]Sheet1!$H623</f>
        <v>160264</v>
      </c>
      <c r="G12" s="6">
        <f>+[1]Sheet1!$J623</f>
        <v>127938</v>
      </c>
      <c r="H12" s="6">
        <f>+[1]Sheet1!$L623</f>
        <v>44452</v>
      </c>
      <c r="J12" s="77"/>
    </row>
    <row r="13" spans="2:10" ht="15" customHeight="1">
      <c r="B13" s="7" t="s">
        <v>20</v>
      </c>
      <c r="C13" s="8" t="s">
        <v>26</v>
      </c>
      <c r="D13" s="24">
        <f>+[1]Sheet1!$D624</f>
        <v>5596</v>
      </c>
      <c r="E13" s="24">
        <f>+[1]Sheet1!$F624</f>
        <v>4879</v>
      </c>
      <c r="F13" s="24">
        <f>+[1]Sheet1!$H624</f>
        <v>5413</v>
      </c>
      <c r="G13" s="24">
        <f>+[1]Sheet1!$J624</f>
        <v>4254</v>
      </c>
      <c r="H13" s="24">
        <f>+[1]Sheet1!$L624</f>
        <v>960</v>
      </c>
      <c r="J13" s="77"/>
    </row>
    <row r="14" spans="2:10" ht="15" customHeight="1">
      <c r="B14" s="9" t="s">
        <v>0</v>
      </c>
      <c r="C14" s="10" t="s">
        <v>21</v>
      </c>
      <c r="D14" s="24">
        <f>+[1]Sheet1!$D625</f>
        <v>466</v>
      </c>
      <c r="E14" s="24">
        <f>+[1]Sheet1!$F625</f>
        <v>394</v>
      </c>
      <c r="F14" s="24">
        <f>+[1]Sheet1!$H625</f>
        <v>473</v>
      </c>
      <c r="G14" s="24">
        <f>+[1]Sheet1!$J625</f>
        <v>354</v>
      </c>
      <c r="H14" s="24">
        <f>+[1]Sheet1!$L625</f>
        <v>155</v>
      </c>
      <c r="J14" s="77"/>
    </row>
    <row r="15" spans="2:10" ht="15" customHeight="1">
      <c r="B15" s="9" t="s">
        <v>1</v>
      </c>
      <c r="C15" s="10" t="s">
        <v>22</v>
      </c>
      <c r="D15" s="24">
        <f>+SUM(D16:D39)</f>
        <v>20272</v>
      </c>
      <c r="E15" s="24">
        <f t="shared" ref="E15:H15" si="0">+SUM(E16:E39)</f>
        <v>16406</v>
      </c>
      <c r="F15" s="24">
        <f t="shared" si="0"/>
        <v>19733</v>
      </c>
      <c r="G15" s="24">
        <f t="shared" si="0"/>
        <v>16709</v>
      </c>
      <c r="H15" s="24">
        <f t="shared" si="0"/>
        <v>6147</v>
      </c>
      <c r="J15" s="77"/>
    </row>
    <row r="16" spans="2:10" hidden="1" outlineLevel="1">
      <c r="B16" s="136">
        <v>10</v>
      </c>
      <c r="C16" s="137" t="s">
        <v>526</v>
      </c>
      <c r="D16" s="140">
        <f>+[1]Sheet1!$D644</f>
        <v>3259</v>
      </c>
      <c r="E16" s="140">
        <f>+[1]Sheet1!$F644</f>
        <v>2689</v>
      </c>
      <c r="F16" s="140">
        <f>+[1]Sheet1!$H644</f>
        <v>3168</v>
      </c>
      <c r="G16" s="140">
        <f>+[1]Sheet1!$J644</f>
        <v>2704</v>
      </c>
      <c r="H16" s="140">
        <f>+[1]Sheet1!$L644</f>
        <v>893</v>
      </c>
    </row>
    <row r="17" spans="2:8" hidden="1" outlineLevel="1">
      <c r="B17" s="136">
        <v>11</v>
      </c>
      <c r="C17" s="137" t="s">
        <v>527</v>
      </c>
      <c r="D17" s="140">
        <f>+[1]Sheet1!$D645</f>
        <v>518</v>
      </c>
      <c r="E17" s="140">
        <f>+[1]Sheet1!$F645</f>
        <v>463</v>
      </c>
      <c r="F17" s="140">
        <f>+[1]Sheet1!$H645</f>
        <v>516</v>
      </c>
      <c r="G17" s="140">
        <f>+[1]Sheet1!$J645</f>
        <v>390</v>
      </c>
      <c r="H17" s="140">
        <f>+[1]Sheet1!$L645</f>
        <v>162</v>
      </c>
    </row>
    <row r="18" spans="2:8" hidden="1" outlineLevel="1">
      <c r="B18" s="136">
        <v>12</v>
      </c>
      <c r="C18" s="137" t="s">
        <v>528</v>
      </c>
      <c r="D18" s="140">
        <f>+[1]Sheet1!$D646</f>
        <v>1</v>
      </c>
      <c r="E18" s="140">
        <f>+[1]Sheet1!$F646</f>
        <v>1</v>
      </c>
      <c r="F18" s="140">
        <f>+[1]Sheet1!$H646</f>
        <v>1</v>
      </c>
      <c r="G18" s="140">
        <f>+[1]Sheet1!$J646</f>
        <v>1</v>
      </c>
      <c r="H18" s="140">
        <f>+[1]Sheet1!$L646</f>
        <v>1</v>
      </c>
    </row>
    <row r="19" spans="2:8" hidden="1" outlineLevel="1">
      <c r="B19" s="136">
        <v>13</v>
      </c>
      <c r="C19" s="137" t="s">
        <v>529</v>
      </c>
      <c r="D19" s="140">
        <f>+[1]Sheet1!$D647</f>
        <v>914</v>
      </c>
      <c r="E19" s="140">
        <f>+[1]Sheet1!$F647</f>
        <v>755</v>
      </c>
      <c r="F19" s="140">
        <f>+[1]Sheet1!$H647</f>
        <v>904</v>
      </c>
      <c r="G19" s="140">
        <f>+[1]Sheet1!$J647</f>
        <v>828</v>
      </c>
      <c r="H19" s="140">
        <f>+[1]Sheet1!$L647</f>
        <v>249</v>
      </c>
    </row>
    <row r="20" spans="2:8" hidden="1" outlineLevel="1">
      <c r="B20" s="136">
        <v>14</v>
      </c>
      <c r="C20" s="137" t="s">
        <v>530</v>
      </c>
      <c r="D20" s="140">
        <f>+[1]Sheet1!$D648</f>
        <v>1730</v>
      </c>
      <c r="E20" s="140">
        <f>+[1]Sheet1!$F648</f>
        <v>1433</v>
      </c>
      <c r="F20" s="140">
        <f>+[1]Sheet1!$H648</f>
        <v>1724</v>
      </c>
      <c r="G20" s="140">
        <f>+[1]Sheet1!$J648</f>
        <v>1633</v>
      </c>
      <c r="H20" s="140">
        <f>+[1]Sheet1!$L648</f>
        <v>396</v>
      </c>
    </row>
    <row r="21" spans="2:8" hidden="1" outlineLevel="1">
      <c r="B21" s="136">
        <v>15</v>
      </c>
      <c r="C21" s="137" t="s">
        <v>531</v>
      </c>
      <c r="D21" s="140">
        <f>+[1]Sheet1!$D649</f>
        <v>884</v>
      </c>
      <c r="E21" s="140">
        <f>+[1]Sheet1!$F649</f>
        <v>661</v>
      </c>
      <c r="F21" s="140">
        <f>+[1]Sheet1!$H649</f>
        <v>854</v>
      </c>
      <c r="G21" s="140">
        <f>+[1]Sheet1!$J649</f>
        <v>721</v>
      </c>
      <c r="H21" s="140">
        <f>+[1]Sheet1!$L649</f>
        <v>321</v>
      </c>
    </row>
    <row r="22" spans="2:8" hidden="1" outlineLevel="1">
      <c r="B22" s="136">
        <v>16</v>
      </c>
      <c r="C22" s="137" t="s">
        <v>532</v>
      </c>
      <c r="D22" s="140">
        <f>+[1]Sheet1!$D650</f>
        <v>1269</v>
      </c>
      <c r="E22" s="140">
        <f>+[1]Sheet1!$F650</f>
        <v>946</v>
      </c>
      <c r="F22" s="140">
        <f>+[1]Sheet1!$H650</f>
        <v>1183</v>
      </c>
      <c r="G22" s="140">
        <f>+[1]Sheet1!$J650</f>
        <v>1020</v>
      </c>
      <c r="H22" s="140">
        <f>+[1]Sheet1!$L650</f>
        <v>366</v>
      </c>
    </row>
    <row r="23" spans="2:8" hidden="1" outlineLevel="1">
      <c r="B23" s="136">
        <v>17</v>
      </c>
      <c r="C23" s="137" t="s">
        <v>533</v>
      </c>
      <c r="D23" s="140">
        <f>+[1]Sheet1!$D651</f>
        <v>257</v>
      </c>
      <c r="E23" s="140">
        <f>+[1]Sheet1!$F651</f>
        <v>221</v>
      </c>
      <c r="F23" s="140">
        <f>+[1]Sheet1!$H651</f>
        <v>254</v>
      </c>
      <c r="G23" s="140">
        <f>+[1]Sheet1!$J651</f>
        <v>211</v>
      </c>
      <c r="H23" s="140">
        <f>+[1]Sheet1!$L651</f>
        <v>106</v>
      </c>
    </row>
    <row r="24" spans="2:8" hidden="1" outlineLevel="1">
      <c r="B24" s="136">
        <v>18</v>
      </c>
      <c r="C24" s="137" t="s">
        <v>534</v>
      </c>
      <c r="D24" s="140">
        <f>+[1]Sheet1!$D652</f>
        <v>642</v>
      </c>
      <c r="E24" s="140">
        <f>+[1]Sheet1!$F652</f>
        <v>504</v>
      </c>
      <c r="F24" s="140">
        <f>+[1]Sheet1!$H652</f>
        <v>633</v>
      </c>
      <c r="G24" s="140">
        <f>+[1]Sheet1!$J652</f>
        <v>548</v>
      </c>
      <c r="H24" s="140">
        <f>+[1]Sheet1!$L652</f>
        <v>170</v>
      </c>
    </row>
    <row r="25" spans="2:8" hidden="1" outlineLevel="1">
      <c r="B25" s="136">
        <v>19</v>
      </c>
      <c r="C25" s="137" t="s">
        <v>535</v>
      </c>
      <c r="D25" s="140">
        <f>+[1]Sheet1!$D653</f>
        <v>18</v>
      </c>
      <c r="E25" s="140">
        <f>+[1]Sheet1!$F653</f>
        <v>17</v>
      </c>
      <c r="F25" s="140">
        <f>+[1]Sheet1!$H653</f>
        <v>18</v>
      </c>
      <c r="G25" s="140">
        <f>+[1]Sheet1!$J653</f>
        <v>15</v>
      </c>
      <c r="H25" s="140">
        <f>+[1]Sheet1!$L653</f>
        <v>10</v>
      </c>
    </row>
    <row r="26" spans="2:8" hidden="1" outlineLevel="1">
      <c r="B26" s="136">
        <v>20</v>
      </c>
      <c r="C26" s="137" t="s">
        <v>536</v>
      </c>
      <c r="D26" s="140">
        <f>+[1]Sheet1!$D654</f>
        <v>444</v>
      </c>
      <c r="E26" s="140">
        <f>+[1]Sheet1!$F654</f>
        <v>363</v>
      </c>
      <c r="F26" s="140">
        <f>+[1]Sheet1!$H654</f>
        <v>418</v>
      </c>
      <c r="G26" s="140">
        <f>+[1]Sheet1!$J654</f>
        <v>362</v>
      </c>
      <c r="H26" s="140">
        <f>+[1]Sheet1!$L654</f>
        <v>155</v>
      </c>
    </row>
    <row r="27" spans="2:8" hidden="1" outlineLevel="1">
      <c r="B27" s="136">
        <v>21</v>
      </c>
      <c r="C27" s="137" t="s">
        <v>537</v>
      </c>
      <c r="D27" s="140">
        <f>+[1]Sheet1!$D655</f>
        <v>98</v>
      </c>
      <c r="E27" s="140">
        <f>+[1]Sheet1!$F655</f>
        <v>74</v>
      </c>
      <c r="F27" s="140">
        <f>+[1]Sheet1!$H655</f>
        <v>98</v>
      </c>
      <c r="G27" s="140">
        <f>+[1]Sheet1!$J655</f>
        <v>62</v>
      </c>
      <c r="H27" s="140">
        <f>+[1]Sheet1!$L655</f>
        <v>32</v>
      </c>
    </row>
    <row r="28" spans="2:8" hidden="1" outlineLevel="1">
      <c r="B28" s="136">
        <v>22</v>
      </c>
      <c r="C28" s="137" t="s">
        <v>538</v>
      </c>
      <c r="D28" s="140">
        <f>+[1]Sheet1!$D656</f>
        <v>625</v>
      </c>
      <c r="E28" s="140">
        <f>+[1]Sheet1!$F656</f>
        <v>500</v>
      </c>
      <c r="F28" s="140">
        <f>+[1]Sheet1!$H656</f>
        <v>595</v>
      </c>
      <c r="G28" s="140">
        <f>+[1]Sheet1!$J656</f>
        <v>482</v>
      </c>
      <c r="H28" s="140">
        <f>+[1]Sheet1!$L656</f>
        <v>253</v>
      </c>
    </row>
    <row r="29" spans="2:8" hidden="1" outlineLevel="1">
      <c r="B29" s="136">
        <v>23</v>
      </c>
      <c r="C29" s="137" t="s">
        <v>539</v>
      </c>
      <c r="D29" s="140">
        <f>+[1]Sheet1!$D657</f>
        <v>1444</v>
      </c>
      <c r="E29" s="140">
        <f>+[1]Sheet1!$F657</f>
        <v>1144</v>
      </c>
      <c r="F29" s="140">
        <f>+[1]Sheet1!$H657</f>
        <v>1369</v>
      </c>
      <c r="G29" s="140">
        <f>+[1]Sheet1!$J657</f>
        <v>1153</v>
      </c>
      <c r="H29" s="140">
        <f>+[1]Sheet1!$L657</f>
        <v>454</v>
      </c>
    </row>
    <row r="30" spans="2:8" hidden="1" outlineLevel="1">
      <c r="B30" s="136">
        <v>24</v>
      </c>
      <c r="C30" s="137" t="s">
        <v>540</v>
      </c>
      <c r="D30" s="140">
        <f>+[1]Sheet1!$D658</f>
        <v>168</v>
      </c>
      <c r="E30" s="140">
        <f>+[1]Sheet1!$F658</f>
        <v>142</v>
      </c>
      <c r="F30" s="140">
        <f>+[1]Sheet1!$H658</f>
        <v>165</v>
      </c>
      <c r="G30" s="140">
        <f>+[1]Sheet1!$J658</f>
        <v>133</v>
      </c>
      <c r="H30" s="140">
        <f>+[1]Sheet1!$L658</f>
        <v>67</v>
      </c>
    </row>
    <row r="31" spans="2:8" hidden="1" outlineLevel="1">
      <c r="B31" s="136">
        <v>25</v>
      </c>
      <c r="C31" s="137" t="s">
        <v>541</v>
      </c>
      <c r="D31" s="140">
        <f>+[1]Sheet1!$D659</f>
        <v>3809</v>
      </c>
      <c r="E31" s="140">
        <f>+[1]Sheet1!$F659</f>
        <v>3082</v>
      </c>
      <c r="F31" s="140">
        <f>+[1]Sheet1!$H659</f>
        <v>3670</v>
      </c>
      <c r="G31" s="140">
        <f>+[1]Sheet1!$J659</f>
        <v>3029</v>
      </c>
      <c r="H31" s="140">
        <f>+[1]Sheet1!$L659</f>
        <v>1186</v>
      </c>
    </row>
    <row r="32" spans="2:8" hidden="1" outlineLevel="1">
      <c r="B32" s="136">
        <v>26</v>
      </c>
      <c r="C32" s="137" t="s">
        <v>542</v>
      </c>
      <c r="D32" s="140">
        <f>+[1]Sheet1!$D660</f>
        <v>129</v>
      </c>
      <c r="E32" s="140">
        <f>+[1]Sheet1!$F660</f>
        <v>101</v>
      </c>
      <c r="F32" s="140">
        <f>+[1]Sheet1!$H660</f>
        <v>127</v>
      </c>
      <c r="G32" s="140">
        <f>+[1]Sheet1!$J660</f>
        <v>100</v>
      </c>
      <c r="H32" s="140">
        <f>+[1]Sheet1!$L660</f>
        <v>38</v>
      </c>
    </row>
    <row r="33" spans="2:10" hidden="1" outlineLevel="1">
      <c r="B33" s="136">
        <v>27</v>
      </c>
      <c r="C33" s="137" t="s">
        <v>543</v>
      </c>
      <c r="D33" s="140">
        <f>+[1]Sheet1!$D661</f>
        <v>236</v>
      </c>
      <c r="E33" s="140">
        <f>+[1]Sheet1!$F661</f>
        <v>203</v>
      </c>
      <c r="F33" s="140">
        <f>+[1]Sheet1!$H661</f>
        <v>247</v>
      </c>
      <c r="G33" s="140">
        <f>+[1]Sheet1!$J661</f>
        <v>205</v>
      </c>
      <c r="H33" s="140">
        <f>+[1]Sheet1!$L661</f>
        <v>110</v>
      </c>
    </row>
    <row r="34" spans="2:10" hidden="1" outlineLevel="1">
      <c r="B34" s="136">
        <v>28</v>
      </c>
      <c r="C34" s="137" t="s">
        <v>544</v>
      </c>
      <c r="D34" s="140">
        <f>+[1]Sheet1!$D662</f>
        <v>706</v>
      </c>
      <c r="E34" s="140">
        <f>+[1]Sheet1!$F662</f>
        <v>567</v>
      </c>
      <c r="F34" s="140">
        <f>+[1]Sheet1!$H662</f>
        <v>692</v>
      </c>
      <c r="G34" s="140">
        <f>+[1]Sheet1!$J662</f>
        <v>559</v>
      </c>
      <c r="H34" s="140">
        <f>+[1]Sheet1!$L662</f>
        <v>241</v>
      </c>
    </row>
    <row r="35" spans="2:10" hidden="1" outlineLevel="1">
      <c r="B35" s="136">
        <v>29</v>
      </c>
      <c r="C35" s="137" t="s">
        <v>545</v>
      </c>
      <c r="D35" s="140">
        <f>+[1]Sheet1!$D663</f>
        <v>267</v>
      </c>
      <c r="E35" s="140">
        <f>+[1]Sheet1!$F663</f>
        <v>235</v>
      </c>
      <c r="F35" s="140">
        <f>+[1]Sheet1!$H663</f>
        <v>274</v>
      </c>
      <c r="G35" s="140">
        <f>+[1]Sheet1!$J663</f>
        <v>241</v>
      </c>
      <c r="H35" s="140">
        <f>+[1]Sheet1!$L663</f>
        <v>110</v>
      </c>
    </row>
    <row r="36" spans="2:10" hidden="1" outlineLevel="1">
      <c r="B36" s="136">
        <v>30</v>
      </c>
      <c r="C36" s="137" t="s">
        <v>546</v>
      </c>
      <c r="D36" s="140">
        <f>+[1]Sheet1!$D664</f>
        <v>97</v>
      </c>
      <c r="E36" s="140">
        <f>+[1]Sheet1!$F664</f>
        <v>85</v>
      </c>
      <c r="F36" s="140">
        <f>+[1]Sheet1!$H664</f>
        <v>93</v>
      </c>
      <c r="G36" s="140">
        <f>+[1]Sheet1!$J664</f>
        <v>72</v>
      </c>
      <c r="H36" s="140">
        <f>+[1]Sheet1!$L664</f>
        <v>41</v>
      </c>
    </row>
    <row r="37" spans="2:10" hidden="1" outlineLevel="1">
      <c r="B37" s="136">
        <v>31</v>
      </c>
      <c r="C37" s="137" t="s">
        <v>547</v>
      </c>
      <c r="D37" s="140">
        <f>+[1]Sheet1!$D665</f>
        <v>1182</v>
      </c>
      <c r="E37" s="140">
        <f>+[1]Sheet1!$F665</f>
        <v>923</v>
      </c>
      <c r="F37" s="140">
        <f>+[1]Sheet1!$H665</f>
        <v>1162</v>
      </c>
      <c r="G37" s="140">
        <f>+[1]Sheet1!$J665</f>
        <v>1028</v>
      </c>
      <c r="H37" s="140">
        <f>+[1]Sheet1!$L665</f>
        <v>351</v>
      </c>
    </row>
    <row r="38" spans="2:10" hidden="1" outlineLevel="1">
      <c r="B38" s="136">
        <v>32</v>
      </c>
      <c r="C38" s="137" t="s">
        <v>548</v>
      </c>
      <c r="D38" s="140">
        <f>+[1]Sheet1!$D666</f>
        <v>571</v>
      </c>
      <c r="E38" s="140">
        <f>+[1]Sheet1!$F666</f>
        <v>445</v>
      </c>
      <c r="F38" s="140">
        <f>+[1]Sheet1!$H666</f>
        <v>561</v>
      </c>
      <c r="G38" s="140">
        <f>+[1]Sheet1!$J666</f>
        <v>452</v>
      </c>
      <c r="H38" s="140">
        <f>+[1]Sheet1!$L666</f>
        <v>159</v>
      </c>
    </row>
    <row r="39" spans="2:10" hidden="1" outlineLevel="1">
      <c r="B39" s="136">
        <v>33</v>
      </c>
      <c r="C39" s="137" t="s">
        <v>549</v>
      </c>
      <c r="D39" s="140">
        <f>+[1]Sheet1!$D667</f>
        <v>1004</v>
      </c>
      <c r="E39" s="140">
        <f>+[1]Sheet1!$F667</f>
        <v>852</v>
      </c>
      <c r="F39" s="140">
        <f>+[1]Sheet1!$H667</f>
        <v>1007</v>
      </c>
      <c r="G39" s="140">
        <f>+[1]Sheet1!$J667</f>
        <v>760</v>
      </c>
      <c r="H39" s="140">
        <f>+[1]Sheet1!$L667</f>
        <v>276</v>
      </c>
    </row>
    <row r="40" spans="2:10" ht="15" customHeight="1" collapsed="1">
      <c r="B40" s="7" t="s">
        <v>2</v>
      </c>
      <c r="C40" s="8" t="s">
        <v>28</v>
      </c>
      <c r="D40" s="24">
        <f>+[1]Sheet1!$D626</f>
        <v>319</v>
      </c>
      <c r="E40" s="24">
        <f>+[1]Sheet1!$F626</f>
        <v>295</v>
      </c>
      <c r="F40" s="24">
        <f>+[1]Sheet1!$H626</f>
        <v>316</v>
      </c>
      <c r="G40" s="24">
        <f>+[1]Sheet1!$J626</f>
        <v>278</v>
      </c>
      <c r="H40" s="24">
        <f>+[1]Sheet1!$L626</f>
        <v>185</v>
      </c>
      <c r="J40" s="77"/>
    </row>
    <row r="41" spans="2:10" ht="15" customHeight="1">
      <c r="B41" s="9" t="s">
        <v>3</v>
      </c>
      <c r="C41" s="10" t="s">
        <v>27</v>
      </c>
      <c r="D41" s="24">
        <f>+[1]Sheet1!$D627</f>
        <v>1072</v>
      </c>
      <c r="E41" s="24">
        <f>+[1]Sheet1!$F627</f>
        <v>908</v>
      </c>
      <c r="F41" s="24">
        <f>+[1]Sheet1!$H627</f>
        <v>1075</v>
      </c>
      <c r="G41" s="24">
        <f>+[1]Sheet1!$J627</f>
        <v>901</v>
      </c>
      <c r="H41" s="24">
        <f>+[1]Sheet1!$L627</f>
        <v>520</v>
      </c>
      <c r="J41" s="77"/>
    </row>
    <row r="42" spans="2:10" ht="15" customHeight="1">
      <c r="B42" s="7" t="s">
        <v>4</v>
      </c>
      <c r="C42" s="8" t="s">
        <v>23</v>
      </c>
      <c r="D42" s="24">
        <f>+[1]Sheet1!$D628</f>
        <v>13349</v>
      </c>
      <c r="E42" s="24">
        <f>+[1]Sheet1!$F628</f>
        <v>12740</v>
      </c>
      <c r="F42" s="24">
        <f>+[1]Sheet1!$H628</f>
        <v>15113</v>
      </c>
      <c r="G42" s="24">
        <f>+[1]Sheet1!$J628</f>
        <v>9283</v>
      </c>
      <c r="H42" s="24">
        <f>+[1]Sheet1!$L628</f>
        <v>3537</v>
      </c>
      <c r="J42" s="77"/>
    </row>
    <row r="43" spans="2:10" ht="15" customHeight="1">
      <c r="B43" s="7" t="s">
        <v>5</v>
      </c>
      <c r="C43" s="11" t="s">
        <v>455</v>
      </c>
      <c r="D43" s="24">
        <f>+[1]Sheet1!$D629</f>
        <v>49637</v>
      </c>
      <c r="E43" s="24">
        <f>+[1]Sheet1!$F629</f>
        <v>40029</v>
      </c>
      <c r="F43" s="24">
        <f>+[1]Sheet1!$H629</f>
        <v>47385</v>
      </c>
      <c r="G43" s="24">
        <f>+[1]Sheet1!$J629</f>
        <v>40659</v>
      </c>
      <c r="H43" s="24">
        <f>+[1]Sheet1!$L629</f>
        <v>14031</v>
      </c>
      <c r="J43" s="77"/>
    </row>
    <row r="44" spans="2:10" ht="15" customHeight="1">
      <c r="B44" s="7" t="s">
        <v>6</v>
      </c>
      <c r="C44" s="11" t="s">
        <v>24</v>
      </c>
      <c r="D44" s="24">
        <f>+[1]Sheet1!$D630</f>
        <v>5256</v>
      </c>
      <c r="E44" s="24">
        <f>+[1]Sheet1!$F630</f>
        <v>5101</v>
      </c>
      <c r="F44" s="24">
        <f>+[1]Sheet1!$H630</f>
        <v>5725</v>
      </c>
      <c r="G44" s="24">
        <f>+[1]Sheet1!$J630</f>
        <v>3264</v>
      </c>
      <c r="H44" s="24">
        <f>+[1]Sheet1!$L630</f>
        <v>1319</v>
      </c>
      <c r="J44" s="77"/>
    </row>
    <row r="45" spans="2:10" ht="15" customHeight="1">
      <c r="B45" s="7" t="s">
        <v>7</v>
      </c>
      <c r="C45" s="11" t="s">
        <v>31</v>
      </c>
      <c r="D45" s="24">
        <f>+[1]Sheet1!$D631</f>
        <v>17533</v>
      </c>
      <c r="E45" s="24">
        <f>+[1]Sheet1!$F631</f>
        <v>13569</v>
      </c>
      <c r="F45" s="24">
        <f>+[1]Sheet1!$H631</f>
        <v>16599</v>
      </c>
      <c r="G45" s="24">
        <f>+[1]Sheet1!$J631</f>
        <v>14611</v>
      </c>
      <c r="H45" s="24">
        <f>+[1]Sheet1!$L631</f>
        <v>3991</v>
      </c>
      <c r="J45" s="77"/>
    </row>
    <row r="46" spans="2:10" ht="15" customHeight="1">
      <c r="B46" s="7" t="s">
        <v>8</v>
      </c>
      <c r="C46" s="12" t="s">
        <v>456</v>
      </c>
      <c r="D46" s="24">
        <f>+[1]Sheet1!$D632</f>
        <v>2875</v>
      </c>
      <c r="E46" s="24">
        <f>+[1]Sheet1!$F632</f>
        <v>2445</v>
      </c>
      <c r="F46" s="24">
        <f>+[1]Sheet1!$H632</f>
        <v>3051</v>
      </c>
      <c r="G46" s="24">
        <f>+[1]Sheet1!$J632</f>
        <v>1860</v>
      </c>
      <c r="H46" s="24">
        <f>+[1]Sheet1!$L632</f>
        <v>864</v>
      </c>
      <c r="J46" s="77"/>
    </row>
    <row r="47" spans="2:10" ht="15" customHeight="1">
      <c r="B47" s="7" t="s">
        <v>9</v>
      </c>
      <c r="C47" s="12" t="s">
        <v>29</v>
      </c>
      <c r="D47" s="24">
        <f>+[1]Sheet1!$D633</f>
        <v>5082</v>
      </c>
      <c r="E47" s="24">
        <f>+[1]Sheet1!$F633</f>
        <v>4701</v>
      </c>
      <c r="F47" s="24">
        <f>+[1]Sheet1!$H633</f>
        <v>5130</v>
      </c>
      <c r="G47" s="24">
        <f>+[1]Sheet1!$J633</f>
        <v>3695</v>
      </c>
      <c r="H47" s="24">
        <f>+[1]Sheet1!$L633</f>
        <v>2293</v>
      </c>
      <c r="J47" s="77"/>
    </row>
    <row r="48" spans="2:10" ht="15" customHeight="1">
      <c r="B48" s="7" t="s">
        <v>10</v>
      </c>
      <c r="C48" s="12" t="s">
        <v>30</v>
      </c>
      <c r="D48" s="24">
        <f>+[1]Sheet1!$D634</f>
        <v>2946</v>
      </c>
      <c r="E48" s="24">
        <f>+[1]Sheet1!$F634</f>
        <v>2427</v>
      </c>
      <c r="F48" s="24">
        <f>+[1]Sheet1!$H634</f>
        <v>2970</v>
      </c>
      <c r="G48" s="24">
        <f>+[1]Sheet1!$J634</f>
        <v>2281</v>
      </c>
      <c r="H48" s="24">
        <f>+[1]Sheet1!$L634</f>
        <v>703</v>
      </c>
      <c r="J48" s="77"/>
    </row>
    <row r="49" spans="2:10" ht="15" customHeight="1">
      <c r="B49" s="7" t="s">
        <v>11</v>
      </c>
      <c r="C49" s="12" t="s">
        <v>32</v>
      </c>
      <c r="D49" s="24">
        <f>+[1]Sheet1!$D635</f>
        <v>10251</v>
      </c>
      <c r="E49" s="24">
        <f>+[1]Sheet1!$F635</f>
        <v>8202</v>
      </c>
      <c r="F49" s="24">
        <f>+[1]Sheet1!$H635</f>
        <v>10203</v>
      </c>
      <c r="G49" s="24">
        <f>+[1]Sheet1!$J635</f>
        <v>7853</v>
      </c>
      <c r="H49" s="24">
        <f>+[1]Sheet1!$L635</f>
        <v>2539</v>
      </c>
      <c r="J49" s="77"/>
    </row>
    <row r="50" spans="2:10" ht="15" customHeight="1">
      <c r="B50" s="7" t="s">
        <v>12</v>
      </c>
      <c r="C50" s="11" t="s">
        <v>457</v>
      </c>
      <c r="D50" s="24">
        <f>+[1]Sheet1!$D636</f>
        <v>4379</v>
      </c>
      <c r="E50" s="24">
        <f>+[1]Sheet1!$F636</f>
        <v>3751</v>
      </c>
      <c r="F50" s="24">
        <f>+[1]Sheet1!$H636</f>
        <v>4535</v>
      </c>
      <c r="G50" s="24">
        <f>+[1]Sheet1!$J636</f>
        <v>3288</v>
      </c>
      <c r="H50" s="24">
        <f>+[1]Sheet1!$L636</f>
        <v>1051</v>
      </c>
      <c r="J50" s="77"/>
    </row>
    <row r="51" spans="2:10" ht="15" customHeight="1">
      <c r="B51" s="13" t="s">
        <v>13</v>
      </c>
      <c r="C51" s="14" t="s">
        <v>33</v>
      </c>
      <c r="D51" s="24">
        <f>+[1]Sheet1!$D637</f>
        <v>516</v>
      </c>
      <c r="E51" s="24">
        <f>+[1]Sheet1!$F637</f>
        <v>447</v>
      </c>
      <c r="F51" s="24">
        <f>+[1]Sheet1!$H637</f>
        <v>527</v>
      </c>
      <c r="G51" s="24">
        <f>+[1]Sheet1!$J637</f>
        <v>417</v>
      </c>
      <c r="H51" s="24">
        <f>+[1]Sheet1!$L637</f>
        <v>130</v>
      </c>
      <c r="J51" s="77"/>
    </row>
    <row r="52" spans="2:10" ht="15" customHeight="1">
      <c r="B52" s="7" t="s">
        <v>14</v>
      </c>
      <c r="C52" s="12" t="s">
        <v>25</v>
      </c>
      <c r="D52" s="24">
        <f>+[1]Sheet1!$D638</f>
        <v>2636</v>
      </c>
      <c r="E52" s="24">
        <f>+[1]Sheet1!$F638</f>
        <v>2097</v>
      </c>
      <c r="F52" s="24">
        <f>+[1]Sheet1!$H638</f>
        <v>2605</v>
      </c>
      <c r="G52" s="24">
        <f>+[1]Sheet1!$J638</f>
        <v>2190</v>
      </c>
      <c r="H52" s="24">
        <f>+[1]Sheet1!$L638</f>
        <v>718</v>
      </c>
      <c r="J52" s="77"/>
    </row>
    <row r="53" spans="2:10" ht="15" customHeight="1">
      <c r="B53" s="7" t="s">
        <v>15</v>
      </c>
      <c r="C53" s="12" t="s">
        <v>34</v>
      </c>
      <c r="D53" s="24">
        <f>+[1]Sheet1!$D639</f>
        <v>11507</v>
      </c>
      <c r="E53" s="24">
        <f>+[1]Sheet1!$F639</f>
        <v>9611</v>
      </c>
      <c r="F53" s="24">
        <f>+[1]Sheet1!$H639</f>
        <v>11277</v>
      </c>
      <c r="G53" s="24">
        <f>+[1]Sheet1!$J639</f>
        <v>9242</v>
      </c>
      <c r="H53" s="24">
        <f>+[1]Sheet1!$L639</f>
        <v>3276</v>
      </c>
      <c r="J53" s="77"/>
    </row>
    <row r="54" spans="2:10" ht="15" customHeight="1">
      <c r="B54" s="7" t="s">
        <v>16</v>
      </c>
      <c r="C54" s="12" t="s">
        <v>35</v>
      </c>
      <c r="D54" s="24">
        <f>+[1]Sheet1!$D640</f>
        <v>1592</v>
      </c>
      <c r="E54" s="24">
        <f>+[1]Sheet1!$F640</f>
        <v>1297</v>
      </c>
      <c r="F54" s="24">
        <f>+[1]Sheet1!$H640</f>
        <v>1592</v>
      </c>
      <c r="G54" s="24">
        <f>+[1]Sheet1!$J640</f>
        <v>1238</v>
      </c>
      <c r="H54" s="24">
        <f>+[1]Sheet1!$L640</f>
        <v>412</v>
      </c>
      <c r="J54" s="77"/>
    </row>
    <row r="55" spans="2:10" ht="15" customHeight="1">
      <c r="B55" s="7" t="s">
        <v>17</v>
      </c>
      <c r="C55" s="12" t="s">
        <v>36</v>
      </c>
      <c r="D55" s="24">
        <f>+[1]Sheet1!$D641</f>
        <v>6850</v>
      </c>
      <c r="E55" s="24">
        <f>+[1]Sheet1!$F641</f>
        <v>5377</v>
      </c>
      <c r="F55" s="24">
        <f>+[1]Sheet1!$H641</f>
        <v>6534</v>
      </c>
      <c r="G55" s="24">
        <f>+[1]Sheet1!$J641</f>
        <v>5553</v>
      </c>
      <c r="H55" s="24">
        <f>+[1]Sheet1!$L641</f>
        <v>1620</v>
      </c>
      <c r="J55" s="77"/>
    </row>
    <row r="56" spans="2:10" ht="15" customHeight="1">
      <c r="B56" s="13" t="s">
        <v>18</v>
      </c>
      <c r="C56" s="14" t="s">
        <v>37</v>
      </c>
      <c r="D56" s="24">
        <f>+[1]Sheet1!$D$643</f>
        <v>9</v>
      </c>
      <c r="E56" s="24">
        <f>+[1]Sheet1!$F$643</f>
        <v>1</v>
      </c>
      <c r="F56" s="24">
        <f>+[1]Sheet1!$H$643</f>
        <v>8</v>
      </c>
      <c r="G56" s="24">
        <f>+[1]Sheet1!$J$643</f>
        <v>8</v>
      </c>
      <c r="H56" s="24">
        <f>+[1]Sheet1!$L$643</f>
        <v>1</v>
      </c>
      <c r="J56" s="77"/>
    </row>
    <row r="57" spans="2:10" ht="3.75" customHeight="1">
      <c r="B57" s="23"/>
      <c r="C57" s="23"/>
      <c r="D57" s="23"/>
      <c r="E57" s="23"/>
      <c r="F57" s="23"/>
      <c r="G57" s="23"/>
      <c r="H57" s="23"/>
      <c r="J57" s="77"/>
    </row>
    <row r="58" spans="2:10">
      <c r="C58" s="1"/>
      <c r="D58" s="2"/>
    </row>
    <row r="59" spans="2:10">
      <c r="C59" s="16"/>
      <c r="D59" s="24"/>
    </row>
    <row r="60" spans="2:10">
      <c r="C60" s="16"/>
      <c r="D60" s="24"/>
    </row>
    <row r="61" spans="2:10">
      <c r="C61" s="16"/>
      <c r="D61" s="24"/>
    </row>
    <row r="62" spans="2:10">
      <c r="C62" s="16"/>
      <c r="D62" s="24"/>
    </row>
    <row r="63" spans="2:10">
      <c r="C63" s="16"/>
      <c r="D63" s="24"/>
    </row>
    <row r="64" spans="2:10">
      <c r="C64" s="16"/>
      <c r="D64" s="24"/>
    </row>
    <row r="65" spans="3:4">
      <c r="C65" s="16"/>
      <c r="D65" s="24"/>
    </row>
    <row r="66" spans="3:4">
      <c r="C66" s="16"/>
      <c r="D66" s="24"/>
    </row>
    <row r="67" spans="3:4">
      <c r="C67" s="16"/>
      <c r="D67" s="24"/>
    </row>
    <row r="68" spans="3:4">
      <c r="C68" s="16"/>
      <c r="D68" s="24"/>
    </row>
    <row r="69" spans="3:4">
      <c r="C69" s="16"/>
      <c r="D69" s="24"/>
    </row>
    <row r="70" spans="3:4">
      <c r="C70" s="16"/>
      <c r="D70" s="24"/>
    </row>
    <row r="71" spans="3:4">
      <c r="C71" s="16"/>
      <c r="D71" s="24"/>
    </row>
    <row r="72" spans="3:4">
      <c r="C72" s="16"/>
      <c r="D72" s="24"/>
    </row>
    <row r="73" spans="3:4">
      <c r="C73" s="16"/>
      <c r="D73" s="24"/>
    </row>
    <row r="74" spans="3:4">
      <c r="C74" s="16"/>
      <c r="D74" s="24"/>
    </row>
    <row r="75" spans="3:4">
      <c r="C75" s="16"/>
      <c r="D75" s="24"/>
    </row>
    <row r="77" spans="3:4">
      <c r="C77" s="1"/>
    </row>
    <row r="78" spans="3:4">
      <c r="C78" s="3"/>
    </row>
    <row r="79" spans="3:4">
      <c r="C79" s="4"/>
    </row>
  </sheetData>
  <mergeCells count="7">
    <mergeCell ref="G8:G10"/>
    <mergeCell ref="H8:H10"/>
    <mergeCell ref="D8:F8"/>
    <mergeCell ref="B3:H3"/>
    <mergeCell ref="B5:H5"/>
    <mergeCell ref="B6:H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D3D3F5"/>
  </sheetPr>
  <dimension ref="B2:G46"/>
  <sheetViews>
    <sheetView showGridLines="0" workbookViewId="0"/>
  </sheetViews>
  <sheetFormatPr defaultColWidth="9.21875" defaultRowHeight="13.8"/>
  <cols>
    <col min="1" max="1" width="9.21875" style="20"/>
    <col min="2" max="2" width="23.21875" style="20" customWidth="1"/>
    <col min="3" max="3" width="14.77734375" style="20" bestFit="1" customWidth="1"/>
    <col min="4" max="4" width="10.77734375" style="20" customWidth="1"/>
    <col min="5" max="5" width="11.21875" style="20" customWidth="1"/>
    <col min="6" max="6" width="12" style="20" customWidth="1"/>
    <col min="7" max="7" width="12.5546875" style="20" customWidth="1"/>
    <col min="8" max="16384" width="9.21875" style="20"/>
  </cols>
  <sheetData>
    <row r="2" spans="2:7">
      <c r="B2" s="19"/>
      <c r="E2" s="19"/>
      <c r="F2" s="19"/>
      <c r="G2" s="19" t="s">
        <v>101</v>
      </c>
    </row>
    <row r="3" spans="2:7" ht="34.5" customHeight="1">
      <c r="B3" s="165" t="s">
        <v>364</v>
      </c>
      <c r="C3" s="165"/>
      <c r="D3" s="165"/>
      <c r="E3" s="165"/>
      <c r="F3" s="165"/>
      <c r="G3" s="165"/>
    </row>
    <row r="4" spans="2:7" ht="3.75" customHeight="1"/>
    <row r="5" spans="2:7">
      <c r="B5" s="167">
        <v>2021</v>
      </c>
      <c r="C5" s="167"/>
      <c r="D5" s="167"/>
      <c r="E5" s="167"/>
      <c r="F5" s="167"/>
      <c r="G5" s="167"/>
    </row>
    <row r="6" spans="2:7" ht="15" customHeight="1">
      <c r="B6" s="166" t="s">
        <v>40</v>
      </c>
      <c r="C6" s="166"/>
      <c r="D6" s="166"/>
      <c r="E6" s="166"/>
      <c r="F6" s="166"/>
      <c r="G6" s="166"/>
    </row>
    <row r="7" spans="2:7" ht="3" customHeight="1">
      <c r="D7" s="21"/>
      <c r="E7" s="21"/>
      <c r="F7" s="21"/>
      <c r="G7" s="21"/>
    </row>
    <row r="8" spans="2:7" ht="24.75" customHeight="1">
      <c r="B8" s="177" t="s">
        <v>42</v>
      </c>
      <c r="C8" s="169" t="s">
        <v>100</v>
      </c>
      <c r="D8" s="172"/>
      <c r="E8" s="180"/>
      <c r="F8" s="178" t="s">
        <v>98</v>
      </c>
      <c r="G8" s="179" t="s">
        <v>99</v>
      </c>
    </row>
    <row r="9" spans="2:7" ht="3.75" customHeight="1">
      <c r="B9" s="177"/>
      <c r="C9" s="103"/>
      <c r="E9" s="105"/>
      <c r="F9" s="178"/>
      <c r="G9" s="179"/>
    </row>
    <row r="10" spans="2:7" s="22" customFormat="1" ht="29.25" customHeight="1">
      <c r="B10" s="177"/>
      <c r="C10" s="106" t="s">
        <v>95</v>
      </c>
      <c r="D10" s="110" t="s">
        <v>96</v>
      </c>
      <c r="E10" s="107" t="s">
        <v>97</v>
      </c>
      <c r="F10" s="178"/>
      <c r="G10" s="179"/>
    </row>
    <row r="11" spans="2:7" s="21" customFormat="1" ht="3.75" customHeight="1">
      <c r="B11" s="32"/>
      <c r="C11" s="28"/>
      <c r="D11" s="28"/>
      <c r="E11" s="28"/>
      <c r="F11" s="28"/>
      <c r="G11" s="28"/>
    </row>
    <row r="12" spans="2:7" ht="22.5" customHeight="1">
      <c r="B12" s="5" t="s">
        <v>19</v>
      </c>
      <c r="C12" s="6">
        <f>+[1]Sheet1!$D$673</f>
        <v>162143</v>
      </c>
      <c r="D12" s="6">
        <f>+[1]Sheet1!$F$673</f>
        <v>134677</v>
      </c>
      <c r="E12" s="6">
        <f>+[1]Sheet1!$H$673</f>
        <v>160264</v>
      </c>
      <c r="F12" s="6">
        <f>+[1]Sheet1!$J$673</f>
        <v>127938</v>
      </c>
      <c r="G12" s="6">
        <f>+[1]Sheet1!$L$673</f>
        <v>44452</v>
      </c>
    </row>
    <row r="13" spans="2:7" ht="22.5" customHeight="1">
      <c r="B13" s="16" t="s">
        <v>43</v>
      </c>
      <c r="C13" s="24">
        <f>+[1]Sheet1!$D675</f>
        <v>13953</v>
      </c>
      <c r="D13" s="24">
        <f>+[1]Sheet1!$F675</f>
        <v>10535</v>
      </c>
      <c r="E13" s="24">
        <f>+[1]Sheet1!$H675</f>
        <v>13056</v>
      </c>
      <c r="F13" s="24">
        <f>+[1]Sheet1!$J675</f>
        <v>9534</v>
      </c>
      <c r="G13" s="24">
        <f>+[1]Sheet1!$L675</f>
        <v>4514</v>
      </c>
    </row>
    <row r="14" spans="2:7" ht="22.5" customHeight="1">
      <c r="B14" s="16" t="s">
        <v>44</v>
      </c>
      <c r="C14" s="24">
        <f>+[1]Sheet1!$D676</f>
        <v>2279</v>
      </c>
      <c r="D14" s="24">
        <f>+[1]Sheet1!$F676</f>
        <v>1739</v>
      </c>
      <c r="E14" s="24">
        <f>+[1]Sheet1!$H676</f>
        <v>1951</v>
      </c>
      <c r="F14" s="24">
        <f>+[1]Sheet1!$J676</f>
        <v>1767</v>
      </c>
      <c r="G14" s="24">
        <f>+[1]Sheet1!$L676</f>
        <v>332</v>
      </c>
    </row>
    <row r="15" spans="2:7" ht="22.5" customHeight="1">
      <c r="B15" s="16" t="s">
        <v>46</v>
      </c>
      <c r="C15" s="24">
        <f>+[1]Sheet1!$D677</f>
        <v>13702</v>
      </c>
      <c r="D15" s="24">
        <f>+[1]Sheet1!$F677</f>
        <v>12288</v>
      </c>
      <c r="E15" s="24">
        <f>+[1]Sheet1!$H677</f>
        <v>14325</v>
      </c>
      <c r="F15" s="24">
        <f>+[1]Sheet1!$J677</f>
        <v>12770</v>
      </c>
      <c r="G15" s="24">
        <f>+[1]Sheet1!$L677</f>
        <v>3697</v>
      </c>
    </row>
    <row r="16" spans="2:7" ht="22.5" customHeight="1">
      <c r="B16" s="16" t="s">
        <v>45</v>
      </c>
      <c r="C16" s="24">
        <f>+[1]Sheet1!$D678</f>
        <v>2133</v>
      </c>
      <c r="D16" s="24">
        <f>+[1]Sheet1!$F678</f>
        <v>1626</v>
      </c>
      <c r="E16" s="24">
        <f>+[1]Sheet1!$H678</f>
        <v>1827</v>
      </c>
      <c r="F16" s="24">
        <f>+[1]Sheet1!$J678</f>
        <v>2392</v>
      </c>
      <c r="G16" s="24">
        <f>+[1]Sheet1!$L678</f>
        <v>779</v>
      </c>
    </row>
    <row r="17" spans="2:7" ht="22.5" customHeight="1">
      <c r="B17" s="16" t="s">
        <v>47</v>
      </c>
      <c r="C17" s="24">
        <f>+[1]Sheet1!$D679</f>
        <v>3247</v>
      </c>
      <c r="D17" s="24">
        <f>+[1]Sheet1!$F679</f>
        <v>3322</v>
      </c>
      <c r="E17" s="24">
        <f>+[1]Sheet1!$H679</f>
        <v>3431</v>
      </c>
      <c r="F17" s="24">
        <f>+[1]Sheet1!$J679</f>
        <v>2822</v>
      </c>
      <c r="G17" s="24">
        <f>+[1]Sheet1!$L679</f>
        <v>457</v>
      </c>
    </row>
    <row r="18" spans="2:7" ht="22.5" customHeight="1">
      <c r="B18" s="16" t="s">
        <v>48</v>
      </c>
      <c r="C18" s="24">
        <f>+[1]Sheet1!$D680</f>
        <v>7203</v>
      </c>
      <c r="D18" s="24">
        <f>+[1]Sheet1!$F680</f>
        <v>5470</v>
      </c>
      <c r="E18" s="24">
        <f>+[1]Sheet1!$H680</f>
        <v>6671</v>
      </c>
      <c r="F18" s="24">
        <f>+[1]Sheet1!$J680</f>
        <v>5864</v>
      </c>
      <c r="G18" s="24">
        <f>+[1]Sheet1!$L680</f>
        <v>1820</v>
      </c>
    </row>
    <row r="19" spans="2:7" ht="22.5" customHeight="1">
      <c r="B19" s="16" t="s">
        <v>49</v>
      </c>
      <c r="C19" s="24">
        <f>+[1]Sheet1!$D681</f>
        <v>2840</v>
      </c>
      <c r="D19" s="24">
        <f>+[1]Sheet1!$F681</f>
        <v>2920</v>
      </c>
      <c r="E19" s="24">
        <f>+[1]Sheet1!$H681</f>
        <v>3066</v>
      </c>
      <c r="F19" s="24">
        <f>+[1]Sheet1!$J681</f>
        <v>1994</v>
      </c>
      <c r="G19" s="24">
        <f>+[1]Sheet1!$L681</f>
        <v>335</v>
      </c>
    </row>
    <row r="20" spans="2:7" ht="22.5" customHeight="1">
      <c r="B20" s="16" t="s">
        <v>50</v>
      </c>
      <c r="C20" s="24">
        <f>+[1]Sheet1!$D682</f>
        <v>9022</v>
      </c>
      <c r="D20" s="24">
        <f>+[1]Sheet1!$F682</f>
        <v>7648</v>
      </c>
      <c r="E20" s="24">
        <f>+[1]Sheet1!$H682</f>
        <v>8614</v>
      </c>
      <c r="F20" s="24">
        <f>+[1]Sheet1!$J682</f>
        <v>8159</v>
      </c>
      <c r="G20" s="24">
        <f>+[1]Sheet1!$L682</f>
        <v>1613</v>
      </c>
    </row>
    <row r="21" spans="2:7" ht="22.5" customHeight="1">
      <c r="B21" s="16" t="s">
        <v>51</v>
      </c>
      <c r="C21" s="24">
        <f>+[1]Sheet1!$D683</f>
        <v>3309</v>
      </c>
      <c r="D21" s="24">
        <f>+[1]Sheet1!$F683</f>
        <v>3410</v>
      </c>
      <c r="E21" s="24">
        <f>+[1]Sheet1!$H683</f>
        <v>3468</v>
      </c>
      <c r="F21" s="24">
        <f>+[1]Sheet1!$J683</f>
        <v>2710</v>
      </c>
      <c r="G21" s="24">
        <f>+[1]Sheet1!$L683</f>
        <v>611</v>
      </c>
    </row>
    <row r="22" spans="2:7" ht="22.5" customHeight="1">
      <c r="B22" s="16" t="s">
        <v>52</v>
      </c>
      <c r="C22" s="24">
        <f>+[1]Sheet1!$D684</f>
        <v>10107</v>
      </c>
      <c r="D22" s="24">
        <f>+[1]Sheet1!$F684</f>
        <v>7517</v>
      </c>
      <c r="E22" s="24">
        <f>+[1]Sheet1!$H684</f>
        <v>9937</v>
      </c>
      <c r="F22" s="24">
        <f>+[1]Sheet1!$J684</f>
        <v>7252</v>
      </c>
      <c r="G22" s="24">
        <f>+[1]Sheet1!$L684</f>
        <v>3597</v>
      </c>
    </row>
    <row r="23" spans="2:7" ht="22.5" customHeight="1">
      <c r="B23" s="16" t="s">
        <v>53</v>
      </c>
      <c r="C23" s="24">
        <f>+[1]Sheet1!$D685</f>
        <v>35571</v>
      </c>
      <c r="D23" s="24">
        <f>+[1]Sheet1!$F685</f>
        <v>29623</v>
      </c>
      <c r="E23" s="24">
        <f>+[1]Sheet1!$H685</f>
        <v>36206</v>
      </c>
      <c r="F23" s="24">
        <f>+[1]Sheet1!$J685</f>
        <v>25337</v>
      </c>
      <c r="G23" s="24">
        <f>+[1]Sheet1!$L685</f>
        <v>8589</v>
      </c>
    </row>
    <row r="24" spans="2:7" ht="22.5" customHeight="1">
      <c r="B24" s="16" t="s">
        <v>54</v>
      </c>
      <c r="C24" s="24">
        <f>+[1]Sheet1!$D686</f>
        <v>1732</v>
      </c>
      <c r="D24" s="24">
        <f>+[1]Sheet1!$F686</f>
        <v>1553</v>
      </c>
      <c r="E24" s="24">
        <f>+[1]Sheet1!$H686</f>
        <v>1623</v>
      </c>
      <c r="F24" s="24">
        <f>+[1]Sheet1!$J686</f>
        <v>952</v>
      </c>
      <c r="G24" s="24">
        <f>+[1]Sheet1!$L686</f>
        <v>178</v>
      </c>
    </row>
    <row r="25" spans="2:7" ht="22.5" customHeight="1">
      <c r="B25" s="16" t="s">
        <v>55</v>
      </c>
      <c r="C25" s="24">
        <f>+[1]Sheet1!$D687</f>
        <v>25971</v>
      </c>
      <c r="D25" s="24">
        <f>+[1]Sheet1!$F687</f>
        <v>21018</v>
      </c>
      <c r="E25" s="24">
        <f>+[1]Sheet1!$H687</f>
        <v>26114</v>
      </c>
      <c r="F25" s="24">
        <f>+[1]Sheet1!$J687</f>
        <v>22863</v>
      </c>
      <c r="G25" s="24">
        <f>+[1]Sheet1!$L687</f>
        <v>8596</v>
      </c>
    </row>
    <row r="26" spans="2:7" ht="22.5" customHeight="1">
      <c r="B26" s="16" t="s">
        <v>56</v>
      </c>
      <c r="C26" s="24">
        <f>+[1]Sheet1!$D688</f>
        <v>7781</v>
      </c>
      <c r="D26" s="24">
        <f>+[1]Sheet1!$F688</f>
        <v>6304</v>
      </c>
      <c r="E26" s="24">
        <f>+[1]Sheet1!$H688</f>
        <v>7572</v>
      </c>
      <c r="F26" s="24">
        <f>+[1]Sheet1!$J688</f>
        <v>5486</v>
      </c>
      <c r="G26" s="24">
        <f>+[1]Sheet1!$L688</f>
        <v>2103</v>
      </c>
    </row>
    <row r="27" spans="2:7" ht="22.5" customHeight="1">
      <c r="B27" s="16" t="s">
        <v>57</v>
      </c>
      <c r="C27" s="24">
        <f>+[1]Sheet1!$D689</f>
        <v>8435</v>
      </c>
      <c r="D27" s="24">
        <f>+[1]Sheet1!$F689</f>
        <v>7419</v>
      </c>
      <c r="E27" s="24">
        <f>+[1]Sheet1!$H689</f>
        <v>8489</v>
      </c>
      <c r="F27" s="24">
        <f>+[1]Sheet1!$J689</f>
        <v>6183</v>
      </c>
      <c r="G27" s="24">
        <f>+[1]Sheet1!$L689</f>
        <v>1891</v>
      </c>
    </row>
    <row r="28" spans="2:7" ht="22.5" customHeight="1">
      <c r="B28" s="16" t="s">
        <v>58</v>
      </c>
      <c r="C28" s="24">
        <f>+[1]Sheet1!$D690</f>
        <v>5076</v>
      </c>
      <c r="D28" s="24">
        <f>+[1]Sheet1!$F690</f>
        <v>4709</v>
      </c>
      <c r="E28" s="24">
        <f>+[1]Sheet1!$H690</f>
        <v>5035</v>
      </c>
      <c r="F28" s="24">
        <f>+[1]Sheet1!$J690</f>
        <v>4451</v>
      </c>
      <c r="G28" s="24">
        <f>+[1]Sheet1!$L690</f>
        <v>663</v>
      </c>
    </row>
    <row r="29" spans="2:7" ht="22.5" customHeight="1">
      <c r="B29" s="16" t="s">
        <v>59</v>
      </c>
      <c r="C29" s="24">
        <f>+[1]Sheet1!$D691</f>
        <v>3035</v>
      </c>
      <c r="D29" s="24">
        <f>+[1]Sheet1!$F691</f>
        <v>2084</v>
      </c>
      <c r="E29" s="24">
        <f>+[1]Sheet1!$H691</f>
        <v>2820</v>
      </c>
      <c r="F29" s="24">
        <f>+[1]Sheet1!$J691</f>
        <v>2638</v>
      </c>
      <c r="G29" s="24">
        <f>+[1]Sheet1!$L691</f>
        <v>1334</v>
      </c>
    </row>
    <row r="30" spans="2:7" ht="22.5" customHeight="1">
      <c r="B30" s="16" t="s">
        <v>60</v>
      </c>
      <c r="C30" s="24">
        <f>+[1]Sheet1!$D692</f>
        <v>6747</v>
      </c>
      <c r="D30" s="24">
        <f>+[1]Sheet1!$F692</f>
        <v>5492</v>
      </c>
      <c r="E30" s="24">
        <f>+[1]Sheet1!$H692</f>
        <v>6059</v>
      </c>
      <c r="F30" s="24">
        <f>+[1]Sheet1!$J692</f>
        <v>4764</v>
      </c>
      <c r="G30" s="24">
        <f>+[1]Sheet1!$L692</f>
        <v>3343</v>
      </c>
    </row>
    <row r="31" spans="2:7" ht="3.75" customHeight="1">
      <c r="B31" s="17"/>
      <c r="C31" s="23"/>
      <c r="D31" s="23"/>
      <c r="E31" s="23"/>
      <c r="F31" s="23"/>
      <c r="G31" s="23"/>
    </row>
    <row r="32" spans="2:7">
      <c r="C32" s="24"/>
    </row>
    <row r="33" spans="3:3">
      <c r="C33" s="24"/>
    </row>
    <row r="34" spans="3:3">
      <c r="C34" s="24"/>
    </row>
    <row r="35" spans="3:3">
      <c r="C35" s="24"/>
    </row>
    <row r="36" spans="3:3">
      <c r="C36" s="24"/>
    </row>
    <row r="37" spans="3:3">
      <c r="C37" s="24"/>
    </row>
    <row r="38" spans="3:3">
      <c r="C38" s="24"/>
    </row>
    <row r="39" spans="3:3">
      <c r="C39" s="24"/>
    </row>
    <row r="40" spans="3:3">
      <c r="C40" s="24"/>
    </row>
    <row r="41" spans="3:3">
      <c r="C41" s="24"/>
    </row>
    <row r="42" spans="3:3">
      <c r="C42" s="24"/>
    </row>
    <row r="43" spans="3:3">
      <c r="C43" s="24"/>
    </row>
    <row r="44" spans="3:3">
      <c r="C44" s="24"/>
    </row>
    <row r="45" spans="3:3">
      <c r="C45" s="24"/>
    </row>
    <row r="46" spans="3:3">
      <c r="C46" s="24"/>
    </row>
  </sheetData>
  <mergeCells count="7">
    <mergeCell ref="C8:E8"/>
    <mergeCell ref="B3:G3"/>
    <mergeCell ref="B5:G5"/>
    <mergeCell ref="B6:G6"/>
    <mergeCell ref="G8:G10"/>
    <mergeCell ref="B8:B10"/>
    <mergeCell ref="F8:F10"/>
  </mergeCells>
  <pageMargins left="0.7" right="0.7" top="0.75" bottom="0.75" header="0.3" footer="0.3"/>
  <pageSetup paperSize="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D3D3F5"/>
  </sheetPr>
  <dimension ref="B2:I79"/>
  <sheetViews>
    <sheetView showGridLines="0" workbookViewId="0"/>
  </sheetViews>
  <sheetFormatPr defaultColWidth="9.21875" defaultRowHeight="13.8" outlineLevelRow="1"/>
  <cols>
    <col min="1" max="1" width="9.21875" style="20"/>
    <col min="2" max="2" width="2.44140625" style="20" customWidth="1"/>
    <col min="3" max="3" width="59.5546875" style="20" customWidth="1"/>
    <col min="4" max="4" width="13.77734375" style="20" customWidth="1"/>
    <col min="5" max="5" width="13.21875" style="20" customWidth="1"/>
    <col min="6" max="6" width="14" style="20" customWidth="1"/>
    <col min="7" max="16384" width="9.21875" style="20"/>
  </cols>
  <sheetData>
    <row r="2" spans="2:9">
      <c r="F2" s="19" t="s">
        <v>103</v>
      </c>
    </row>
    <row r="3" spans="2:9" ht="37.5" customHeight="1">
      <c r="B3" s="165" t="s">
        <v>102</v>
      </c>
      <c r="C3" s="165"/>
      <c r="D3" s="165"/>
      <c r="E3" s="165"/>
      <c r="F3" s="165"/>
    </row>
    <row r="4" spans="2:9" ht="3" customHeight="1"/>
    <row r="5" spans="2:9">
      <c r="B5" s="167">
        <v>2021</v>
      </c>
      <c r="C5" s="167"/>
      <c r="D5" s="167"/>
      <c r="E5" s="167"/>
      <c r="F5" s="167"/>
    </row>
    <row r="6" spans="2:9" ht="15" customHeight="1">
      <c r="B6" s="166" t="s">
        <v>40</v>
      </c>
      <c r="C6" s="166"/>
      <c r="D6" s="166"/>
      <c r="E6" s="166"/>
      <c r="F6" s="166"/>
    </row>
    <row r="7" spans="2:9" ht="3" customHeight="1"/>
    <row r="8" spans="2:9" ht="19.5" customHeight="1">
      <c r="B8" s="164" t="s">
        <v>38</v>
      </c>
      <c r="C8" s="164"/>
      <c r="D8" s="178" t="s">
        <v>104</v>
      </c>
      <c r="E8" s="179" t="s">
        <v>105</v>
      </c>
      <c r="F8" s="178" t="s">
        <v>106</v>
      </c>
    </row>
    <row r="9" spans="2:9" ht="3.75" customHeight="1">
      <c r="B9" s="164"/>
      <c r="C9" s="164"/>
      <c r="D9" s="178"/>
      <c r="E9" s="181"/>
      <c r="F9" s="178"/>
    </row>
    <row r="10" spans="2:9" s="22" customFormat="1" ht="29.25" customHeight="1">
      <c r="B10" s="164"/>
      <c r="C10" s="164"/>
      <c r="D10" s="178"/>
      <c r="E10" s="181"/>
      <c r="F10" s="178"/>
    </row>
    <row r="11" spans="2:9" ht="3.75" customHeight="1">
      <c r="B11" s="23"/>
      <c r="C11" s="23"/>
      <c r="D11" s="23"/>
      <c r="E11" s="23"/>
      <c r="F11" s="23"/>
    </row>
    <row r="12" spans="2:9" ht="17.25" customHeight="1">
      <c r="C12" s="5" t="s">
        <v>19</v>
      </c>
      <c r="D12" s="6">
        <f>+[1]Sheet1!$D701</f>
        <v>121644</v>
      </c>
      <c r="E12" s="6">
        <f>+[1]Sheet1!$F701</f>
        <v>57606</v>
      </c>
      <c r="F12" s="6">
        <f>+[1]Sheet1!$H701</f>
        <v>46357</v>
      </c>
      <c r="H12" s="78"/>
    </row>
    <row r="13" spans="2:9" ht="15" customHeight="1">
      <c r="B13" s="7" t="s">
        <v>20</v>
      </c>
      <c r="C13" s="8" t="s">
        <v>26</v>
      </c>
      <c r="D13" s="24">
        <f>+[1]Sheet1!$D702</f>
        <v>4252</v>
      </c>
      <c r="E13" s="24">
        <f>+[1]Sheet1!$F702</f>
        <v>1474</v>
      </c>
      <c r="F13" s="24">
        <f>+[1]Sheet1!$H702</f>
        <v>1414</v>
      </c>
      <c r="G13" s="29"/>
      <c r="H13" s="78"/>
    </row>
    <row r="14" spans="2:9" ht="15" customHeight="1">
      <c r="B14" s="9" t="s">
        <v>0</v>
      </c>
      <c r="C14" s="10" t="s">
        <v>21</v>
      </c>
      <c r="D14" s="24">
        <f>+[1]Sheet1!$D703</f>
        <v>348</v>
      </c>
      <c r="E14" s="24">
        <f>+[1]Sheet1!$F703</f>
        <v>242</v>
      </c>
      <c r="F14" s="24">
        <f>+[1]Sheet1!$H703</f>
        <v>243</v>
      </c>
      <c r="H14" s="78"/>
    </row>
    <row r="15" spans="2:9" ht="15" customHeight="1">
      <c r="B15" s="9" t="s">
        <v>1</v>
      </c>
      <c r="C15" s="10" t="s">
        <v>22</v>
      </c>
      <c r="D15" s="24">
        <f>+SUM(D16:D39)</f>
        <v>16199</v>
      </c>
      <c r="E15" s="24">
        <f t="shared" ref="E15:F15" si="0">+SUM(E16:E39)</f>
        <v>8744</v>
      </c>
      <c r="F15" s="24">
        <f t="shared" si="0"/>
        <v>7496</v>
      </c>
      <c r="H15" s="78"/>
      <c r="I15" s="24"/>
    </row>
    <row r="16" spans="2:9" hidden="1" outlineLevel="1">
      <c r="B16" s="136">
        <v>10</v>
      </c>
      <c r="C16" s="137" t="s">
        <v>526</v>
      </c>
      <c r="D16" s="140">
        <f>+[1]Sheet1!$D722</f>
        <v>2460</v>
      </c>
      <c r="E16" s="140">
        <f>+[1]Sheet1!$F722</f>
        <v>1241</v>
      </c>
      <c r="F16" s="140">
        <f>+[1]Sheet1!$H722</f>
        <v>949</v>
      </c>
      <c r="G16" s="24"/>
    </row>
    <row r="17" spans="2:7" hidden="1" outlineLevel="1">
      <c r="B17" s="136">
        <v>11</v>
      </c>
      <c r="C17" s="137" t="s">
        <v>527</v>
      </c>
      <c r="D17" s="140">
        <f>+[1]Sheet1!$D723</f>
        <v>428</v>
      </c>
      <c r="E17" s="140">
        <f>+[1]Sheet1!$F723</f>
        <v>239</v>
      </c>
      <c r="F17" s="140">
        <f>+[1]Sheet1!$H723</f>
        <v>224</v>
      </c>
      <c r="G17" s="24"/>
    </row>
    <row r="18" spans="2:7" hidden="1" outlineLevel="1">
      <c r="B18" s="136">
        <v>12</v>
      </c>
      <c r="C18" s="137" t="s">
        <v>528</v>
      </c>
      <c r="D18" s="140">
        <f>+[1]Sheet1!$D724</f>
        <v>1</v>
      </c>
      <c r="E18" s="140">
        <f>+[1]Sheet1!$F724</f>
        <v>1</v>
      </c>
      <c r="F18" s="140">
        <f>+[1]Sheet1!$H724</f>
        <v>1</v>
      </c>
      <c r="G18" s="24"/>
    </row>
    <row r="19" spans="2:7" hidden="1" outlineLevel="1">
      <c r="B19" s="136">
        <v>13</v>
      </c>
      <c r="C19" s="137" t="s">
        <v>529</v>
      </c>
      <c r="D19" s="140">
        <f>+[1]Sheet1!$D725</f>
        <v>822</v>
      </c>
      <c r="E19" s="140">
        <f>+[1]Sheet1!$F725</f>
        <v>486</v>
      </c>
      <c r="F19" s="140">
        <f>+[1]Sheet1!$H725</f>
        <v>384</v>
      </c>
      <c r="G19" s="24"/>
    </row>
    <row r="20" spans="2:7" hidden="1" outlineLevel="1">
      <c r="B20" s="136">
        <v>14</v>
      </c>
      <c r="C20" s="137" t="s">
        <v>530</v>
      </c>
      <c r="D20" s="140">
        <f>+[1]Sheet1!$D726</f>
        <v>1457</v>
      </c>
      <c r="E20" s="140">
        <f>+[1]Sheet1!$F726</f>
        <v>788</v>
      </c>
      <c r="F20" s="140">
        <f>+[1]Sheet1!$H726</f>
        <v>546</v>
      </c>
      <c r="G20" s="24"/>
    </row>
    <row r="21" spans="2:7" hidden="1" outlineLevel="1">
      <c r="B21" s="136">
        <v>15</v>
      </c>
      <c r="C21" s="137" t="s">
        <v>531</v>
      </c>
      <c r="D21" s="140">
        <f>+[1]Sheet1!$D727</f>
        <v>776</v>
      </c>
      <c r="E21" s="140">
        <f>+[1]Sheet1!$F727</f>
        <v>518</v>
      </c>
      <c r="F21" s="140">
        <f>+[1]Sheet1!$H727</f>
        <v>335</v>
      </c>
      <c r="G21" s="24"/>
    </row>
    <row r="22" spans="2:7" hidden="1" outlineLevel="1">
      <c r="B22" s="136">
        <v>16</v>
      </c>
      <c r="C22" s="137" t="s">
        <v>532</v>
      </c>
      <c r="D22" s="140">
        <f>+[1]Sheet1!$D728</f>
        <v>1022</v>
      </c>
      <c r="E22" s="140">
        <f>+[1]Sheet1!$F728</f>
        <v>554</v>
      </c>
      <c r="F22" s="140">
        <f>+[1]Sheet1!$H728</f>
        <v>484</v>
      </c>
      <c r="G22" s="24"/>
    </row>
    <row r="23" spans="2:7" hidden="1" outlineLevel="1">
      <c r="B23" s="136">
        <v>17</v>
      </c>
      <c r="C23" s="137" t="s">
        <v>533</v>
      </c>
      <c r="D23" s="140">
        <f>+[1]Sheet1!$D729</f>
        <v>219</v>
      </c>
      <c r="E23" s="140">
        <f>+[1]Sheet1!$F729</f>
        <v>144</v>
      </c>
      <c r="F23" s="140">
        <f>+[1]Sheet1!$H729</f>
        <v>131</v>
      </c>
      <c r="G23" s="24"/>
    </row>
    <row r="24" spans="2:7" hidden="1" outlineLevel="1">
      <c r="B24" s="136">
        <v>18</v>
      </c>
      <c r="C24" s="137" t="s">
        <v>534</v>
      </c>
      <c r="D24" s="140">
        <f>+[1]Sheet1!$D730</f>
        <v>494</v>
      </c>
      <c r="E24" s="140">
        <f>+[1]Sheet1!$F730</f>
        <v>211</v>
      </c>
      <c r="F24" s="140">
        <f>+[1]Sheet1!$H730</f>
        <v>187</v>
      </c>
      <c r="G24" s="24"/>
    </row>
    <row r="25" spans="2:7" hidden="1" outlineLevel="1">
      <c r="B25" s="136">
        <v>19</v>
      </c>
      <c r="C25" s="137" t="s">
        <v>535</v>
      </c>
      <c r="D25" s="140">
        <f>+[1]Sheet1!$D731</f>
        <v>18</v>
      </c>
      <c r="E25" s="140">
        <f>+[1]Sheet1!$F731</f>
        <v>14</v>
      </c>
      <c r="F25" s="140">
        <f>+[1]Sheet1!$H731</f>
        <v>14</v>
      </c>
      <c r="G25" s="24"/>
    </row>
    <row r="26" spans="2:7" hidden="1" outlineLevel="1">
      <c r="B26" s="136">
        <v>20</v>
      </c>
      <c r="C26" s="137" t="s">
        <v>536</v>
      </c>
      <c r="D26" s="140">
        <f>+[1]Sheet1!$D732</f>
        <v>358</v>
      </c>
      <c r="E26" s="140">
        <f>+[1]Sheet1!$F732</f>
        <v>225</v>
      </c>
      <c r="F26" s="140">
        <f>+[1]Sheet1!$H732</f>
        <v>224</v>
      </c>
      <c r="G26" s="24"/>
    </row>
    <row r="27" spans="2:7" hidden="1" outlineLevel="1">
      <c r="B27" s="136">
        <v>21</v>
      </c>
      <c r="C27" s="137" t="s">
        <v>537</v>
      </c>
      <c r="D27" s="140">
        <f>+[1]Sheet1!$D733</f>
        <v>78</v>
      </c>
      <c r="E27" s="140">
        <f>+[1]Sheet1!$F733</f>
        <v>47</v>
      </c>
      <c r="F27" s="140">
        <f>+[1]Sheet1!$H733</f>
        <v>45</v>
      </c>
      <c r="G27" s="24"/>
    </row>
    <row r="28" spans="2:7" hidden="1" outlineLevel="1">
      <c r="B28" s="136">
        <v>22</v>
      </c>
      <c r="C28" s="137" t="s">
        <v>538</v>
      </c>
      <c r="D28" s="140">
        <f>+[1]Sheet1!$D734</f>
        <v>548</v>
      </c>
      <c r="E28" s="140">
        <f>+[1]Sheet1!$F734</f>
        <v>330</v>
      </c>
      <c r="F28" s="140">
        <f>+[1]Sheet1!$H734</f>
        <v>315</v>
      </c>
      <c r="G28" s="24"/>
    </row>
    <row r="29" spans="2:7" hidden="1" outlineLevel="1">
      <c r="B29" s="136">
        <v>23</v>
      </c>
      <c r="C29" s="137" t="s">
        <v>539</v>
      </c>
      <c r="D29" s="140">
        <f>+[1]Sheet1!$D735</f>
        <v>1181</v>
      </c>
      <c r="E29" s="140">
        <f>+[1]Sheet1!$F735</f>
        <v>674</v>
      </c>
      <c r="F29" s="140">
        <f>+[1]Sheet1!$H735</f>
        <v>642</v>
      </c>
      <c r="G29" s="24"/>
    </row>
    <row r="30" spans="2:7" hidden="1" outlineLevel="1">
      <c r="B30" s="136">
        <v>24</v>
      </c>
      <c r="C30" s="137" t="s">
        <v>540</v>
      </c>
      <c r="D30" s="140">
        <f>+[1]Sheet1!$D736</f>
        <v>145</v>
      </c>
      <c r="E30" s="140">
        <f>+[1]Sheet1!$F736</f>
        <v>82</v>
      </c>
      <c r="F30" s="140">
        <f>+[1]Sheet1!$H736</f>
        <v>83</v>
      </c>
      <c r="G30" s="24"/>
    </row>
    <row r="31" spans="2:7" hidden="1" outlineLevel="1">
      <c r="B31" s="136">
        <v>25</v>
      </c>
      <c r="C31" s="137" t="s">
        <v>541</v>
      </c>
      <c r="D31" s="140">
        <f>+[1]Sheet1!$D737</f>
        <v>3014</v>
      </c>
      <c r="E31" s="140">
        <f>+[1]Sheet1!$F737</f>
        <v>1458</v>
      </c>
      <c r="F31" s="140">
        <f>+[1]Sheet1!$H737</f>
        <v>1413</v>
      </c>
      <c r="G31" s="24"/>
    </row>
    <row r="32" spans="2:7" hidden="1" outlineLevel="1">
      <c r="B32" s="136">
        <v>26</v>
      </c>
      <c r="C32" s="137" t="s">
        <v>542</v>
      </c>
      <c r="D32" s="140">
        <f>+[1]Sheet1!$D738</f>
        <v>112</v>
      </c>
      <c r="E32" s="140">
        <f>+[1]Sheet1!$F738</f>
        <v>74</v>
      </c>
      <c r="F32" s="140">
        <f>+[1]Sheet1!$H738</f>
        <v>48</v>
      </c>
      <c r="G32" s="24"/>
    </row>
    <row r="33" spans="2:9" hidden="1" outlineLevel="1">
      <c r="B33" s="136">
        <v>27</v>
      </c>
      <c r="C33" s="137" t="s">
        <v>543</v>
      </c>
      <c r="D33" s="140">
        <f>+[1]Sheet1!$D739</f>
        <v>189</v>
      </c>
      <c r="E33" s="140">
        <f>+[1]Sheet1!$F739</f>
        <v>120</v>
      </c>
      <c r="F33" s="140">
        <f>+[1]Sheet1!$H739</f>
        <v>112</v>
      </c>
      <c r="G33" s="24"/>
    </row>
    <row r="34" spans="2:9" hidden="1" outlineLevel="1">
      <c r="B34" s="136">
        <v>28</v>
      </c>
      <c r="C34" s="137" t="s">
        <v>544</v>
      </c>
      <c r="D34" s="140">
        <f>+[1]Sheet1!$D740</f>
        <v>559</v>
      </c>
      <c r="E34" s="140">
        <f>+[1]Sheet1!$F740</f>
        <v>312</v>
      </c>
      <c r="F34" s="140">
        <f>+[1]Sheet1!$H740</f>
        <v>294</v>
      </c>
      <c r="G34" s="24"/>
    </row>
    <row r="35" spans="2:9" hidden="1" outlineLevel="1">
      <c r="B35" s="136">
        <v>29</v>
      </c>
      <c r="C35" s="137" t="s">
        <v>545</v>
      </c>
      <c r="D35" s="140">
        <f>+[1]Sheet1!$D741</f>
        <v>229</v>
      </c>
      <c r="E35" s="140">
        <f>+[1]Sheet1!$F741</f>
        <v>153</v>
      </c>
      <c r="F35" s="140">
        <f>+[1]Sheet1!$H741</f>
        <v>153</v>
      </c>
      <c r="G35" s="24"/>
    </row>
    <row r="36" spans="2:9" hidden="1" outlineLevel="1">
      <c r="B36" s="136">
        <v>30</v>
      </c>
      <c r="C36" s="137" t="s">
        <v>546</v>
      </c>
      <c r="D36" s="140">
        <f>+[1]Sheet1!$D742</f>
        <v>81</v>
      </c>
      <c r="E36" s="140">
        <f>+[1]Sheet1!$F742</f>
        <v>40</v>
      </c>
      <c r="F36" s="140">
        <f>+[1]Sheet1!$H742</f>
        <v>48</v>
      </c>
      <c r="G36" s="24"/>
    </row>
    <row r="37" spans="2:9" hidden="1" outlineLevel="1">
      <c r="B37" s="136">
        <v>31</v>
      </c>
      <c r="C37" s="137" t="s">
        <v>547</v>
      </c>
      <c r="D37" s="140">
        <f>+[1]Sheet1!$D743</f>
        <v>861</v>
      </c>
      <c r="E37" s="140">
        <f>+[1]Sheet1!$F743</f>
        <v>400</v>
      </c>
      <c r="F37" s="140">
        <f>+[1]Sheet1!$H743</f>
        <v>300</v>
      </c>
      <c r="G37" s="24"/>
    </row>
    <row r="38" spans="2:9" hidden="1" outlineLevel="1">
      <c r="B38" s="136">
        <v>32</v>
      </c>
      <c r="C38" s="137" t="s">
        <v>548</v>
      </c>
      <c r="D38" s="140">
        <f>+[1]Sheet1!$D744</f>
        <v>424</v>
      </c>
      <c r="E38" s="140">
        <f>+[1]Sheet1!$F744</f>
        <v>193</v>
      </c>
      <c r="F38" s="140">
        <f>+[1]Sheet1!$H744</f>
        <v>163</v>
      </c>
      <c r="G38" s="24"/>
    </row>
    <row r="39" spans="2:9" hidden="1" outlineLevel="1">
      <c r="B39" s="136">
        <v>33</v>
      </c>
      <c r="C39" s="137" t="s">
        <v>549</v>
      </c>
      <c r="D39" s="140">
        <f>+[1]Sheet1!$D745</f>
        <v>723</v>
      </c>
      <c r="E39" s="140">
        <f>+[1]Sheet1!$F745</f>
        <v>440</v>
      </c>
      <c r="F39" s="140">
        <f>+[1]Sheet1!$H745</f>
        <v>401</v>
      </c>
      <c r="G39" s="24"/>
    </row>
    <row r="40" spans="2:9" ht="15" customHeight="1" collapsed="1">
      <c r="B40" s="7" t="s">
        <v>2</v>
      </c>
      <c r="C40" s="8" t="s">
        <v>28</v>
      </c>
      <c r="D40" s="24">
        <f>+[1]Sheet1!$D704</f>
        <v>293</v>
      </c>
      <c r="E40" s="24">
        <f>+[1]Sheet1!$F704</f>
        <v>237</v>
      </c>
      <c r="F40" s="24">
        <f>+[1]Sheet1!$H704</f>
        <v>235</v>
      </c>
      <c r="H40" s="78"/>
      <c r="I40" s="24"/>
    </row>
    <row r="41" spans="2:9" ht="15" customHeight="1">
      <c r="B41" s="9" t="s">
        <v>3</v>
      </c>
      <c r="C41" s="10" t="s">
        <v>27</v>
      </c>
      <c r="D41" s="24">
        <f>+[1]Sheet1!$D705</f>
        <v>928</v>
      </c>
      <c r="E41" s="24">
        <f>+[1]Sheet1!$F705</f>
        <v>751</v>
      </c>
      <c r="F41" s="24">
        <f>+[1]Sheet1!$H705</f>
        <v>738</v>
      </c>
      <c r="H41" s="78"/>
      <c r="I41" s="24"/>
    </row>
    <row r="42" spans="2:9" ht="15" customHeight="1">
      <c r="B42" s="7" t="s">
        <v>4</v>
      </c>
      <c r="C42" s="8" t="s">
        <v>23</v>
      </c>
      <c r="D42" s="24">
        <f>+[1]Sheet1!$D706</f>
        <v>10061</v>
      </c>
      <c r="E42" s="24">
        <f>+[1]Sheet1!$F706</f>
        <v>4588</v>
      </c>
      <c r="F42" s="24">
        <f>+[1]Sheet1!$H706</f>
        <v>4611</v>
      </c>
      <c r="H42" s="78"/>
      <c r="I42" s="24"/>
    </row>
    <row r="43" spans="2:9" ht="15" customHeight="1">
      <c r="B43" s="7" t="s">
        <v>5</v>
      </c>
      <c r="C43" s="11" t="s">
        <v>455</v>
      </c>
      <c r="D43" s="24">
        <f>+[1]Sheet1!$D707</f>
        <v>36761</v>
      </c>
      <c r="E43" s="24">
        <f>+[1]Sheet1!$F707</f>
        <v>16701</v>
      </c>
      <c r="F43" s="24">
        <f>+[1]Sheet1!$H707</f>
        <v>13270</v>
      </c>
      <c r="H43" s="78"/>
      <c r="I43" s="24"/>
    </row>
    <row r="44" spans="2:9" ht="15" customHeight="1">
      <c r="B44" s="7" t="s">
        <v>6</v>
      </c>
      <c r="C44" s="11" t="s">
        <v>24</v>
      </c>
      <c r="D44" s="24">
        <f>+[1]Sheet1!$D708</f>
        <v>4126</v>
      </c>
      <c r="E44" s="24">
        <f>+[1]Sheet1!$F708</f>
        <v>2497</v>
      </c>
      <c r="F44" s="24">
        <f>+[1]Sheet1!$H708</f>
        <v>2011</v>
      </c>
      <c r="H44" s="78"/>
      <c r="I44" s="24"/>
    </row>
    <row r="45" spans="2:9" ht="15" customHeight="1">
      <c r="B45" s="7" t="s">
        <v>7</v>
      </c>
      <c r="C45" s="11" t="s">
        <v>31</v>
      </c>
      <c r="D45" s="24">
        <f>+[1]Sheet1!$D709</f>
        <v>12830</v>
      </c>
      <c r="E45" s="24">
        <f>+[1]Sheet1!$F709</f>
        <v>6061</v>
      </c>
      <c r="F45" s="24">
        <f>+[1]Sheet1!$H709</f>
        <v>4229</v>
      </c>
      <c r="H45" s="78"/>
      <c r="I45" s="24"/>
    </row>
    <row r="46" spans="2:9" ht="15" customHeight="1">
      <c r="B46" s="7" t="s">
        <v>8</v>
      </c>
      <c r="C46" s="12" t="s">
        <v>456</v>
      </c>
      <c r="D46" s="24">
        <f>+[1]Sheet1!$D710</f>
        <v>2042</v>
      </c>
      <c r="E46" s="24">
        <f>+[1]Sheet1!$F710</f>
        <v>998</v>
      </c>
      <c r="F46" s="24">
        <f>+[1]Sheet1!$H710</f>
        <v>773</v>
      </c>
      <c r="H46" s="78"/>
      <c r="I46" s="24"/>
    </row>
    <row r="47" spans="2:9" ht="15" customHeight="1">
      <c r="B47" s="7" t="s">
        <v>9</v>
      </c>
      <c r="C47" s="12" t="s">
        <v>29</v>
      </c>
      <c r="D47" s="24">
        <f>+[1]Sheet1!$D711</f>
        <v>3753</v>
      </c>
      <c r="E47" s="24">
        <f>+[1]Sheet1!$F711</f>
        <v>1862</v>
      </c>
      <c r="F47" s="24">
        <f>+[1]Sheet1!$H711</f>
        <v>879</v>
      </c>
      <c r="H47" s="78"/>
      <c r="I47" s="24"/>
    </row>
    <row r="48" spans="2:9" ht="15" customHeight="1">
      <c r="B48" s="7" t="s">
        <v>10</v>
      </c>
      <c r="C48" s="12" t="s">
        <v>30</v>
      </c>
      <c r="D48" s="24">
        <f>+[1]Sheet1!$D712</f>
        <v>2106</v>
      </c>
      <c r="E48" s="24">
        <f>+[1]Sheet1!$F712</f>
        <v>851</v>
      </c>
      <c r="F48" s="24">
        <f>+[1]Sheet1!$H712</f>
        <v>688</v>
      </c>
      <c r="H48" s="78"/>
      <c r="I48" s="24"/>
    </row>
    <row r="49" spans="2:9" ht="15" customHeight="1">
      <c r="B49" s="7" t="s">
        <v>11</v>
      </c>
      <c r="C49" s="12" t="s">
        <v>32</v>
      </c>
      <c r="D49" s="24">
        <f>+[1]Sheet1!$D713</f>
        <v>7376</v>
      </c>
      <c r="E49" s="24">
        <f>+[1]Sheet1!$F713</f>
        <v>3246</v>
      </c>
      <c r="F49" s="24">
        <f>+[1]Sheet1!$H713</f>
        <v>2434</v>
      </c>
      <c r="H49" s="78"/>
      <c r="I49" s="24"/>
    </row>
    <row r="50" spans="2:9" ht="15" customHeight="1">
      <c r="B50" s="7" t="s">
        <v>12</v>
      </c>
      <c r="C50" s="11" t="s">
        <v>457</v>
      </c>
      <c r="D50" s="24">
        <f>+[1]Sheet1!$D714</f>
        <v>3070</v>
      </c>
      <c r="E50" s="24">
        <f>+[1]Sheet1!$F714</f>
        <v>1451</v>
      </c>
      <c r="F50" s="24">
        <f>+[1]Sheet1!$H714</f>
        <v>1222</v>
      </c>
      <c r="H50" s="78"/>
      <c r="I50" s="24"/>
    </row>
    <row r="51" spans="2:9" ht="15" customHeight="1">
      <c r="B51" s="13" t="s">
        <v>13</v>
      </c>
      <c r="C51" s="14" t="s">
        <v>33</v>
      </c>
      <c r="D51" s="24">
        <f>+[1]Sheet1!$D715</f>
        <v>416</v>
      </c>
      <c r="E51" s="24">
        <f>+[1]Sheet1!$F715</f>
        <v>148</v>
      </c>
      <c r="F51" s="24">
        <f>+[1]Sheet1!$H715</f>
        <v>125</v>
      </c>
      <c r="H51" s="78"/>
      <c r="I51" s="24"/>
    </row>
    <row r="52" spans="2:9" ht="15" customHeight="1">
      <c r="B52" s="7" t="s">
        <v>14</v>
      </c>
      <c r="C52" s="12" t="s">
        <v>25</v>
      </c>
      <c r="D52" s="24">
        <f>+[1]Sheet1!$D716</f>
        <v>1962</v>
      </c>
      <c r="E52" s="24">
        <f>+[1]Sheet1!$F716</f>
        <v>840</v>
      </c>
      <c r="F52" s="24">
        <f>+[1]Sheet1!$H716</f>
        <v>652</v>
      </c>
      <c r="H52" s="78"/>
      <c r="I52" s="24"/>
    </row>
    <row r="53" spans="2:9" ht="15" customHeight="1">
      <c r="B53" s="7" t="s">
        <v>15</v>
      </c>
      <c r="C53" s="12" t="s">
        <v>34</v>
      </c>
      <c r="D53" s="24">
        <f>+[1]Sheet1!$D717</f>
        <v>8867</v>
      </c>
      <c r="E53" s="24">
        <f>+[1]Sheet1!$F717</f>
        <v>4336</v>
      </c>
      <c r="F53" s="24">
        <f>+[1]Sheet1!$H717</f>
        <v>3452</v>
      </c>
      <c r="H53" s="78"/>
      <c r="I53" s="24"/>
    </row>
    <row r="54" spans="2:9" ht="15" customHeight="1">
      <c r="B54" s="7" t="s">
        <v>16</v>
      </c>
      <c r="C54" s="12" t="s">
        <v>35</v>
      </c>
      <c r="D54" s="24">
        <f>+[1]Sheet1!$D718</f>
        <v>1230</v>
      </c>
      <c r="E54" s="24">
        <f>+[1]Sheet1!$F718</f>
        <v>456</v>
      </c>
      <c r="F54" s="24">
        <f>+[1]Sheet1!$H718</f>
        <v>398</v>
      </c>
      <c r="H54" s="78"/>
      <c r="I54" s="24"/>
    </row>
    <row r="55" spans="2:9" ht="15" customHeight="1">
      <c r="B55" s="7" t="s">
        <v>17</v>
      </c>
      <c r="C55" s="12" t="s">
        <v>36</v>
      </c>
      <c r="D55" s="24">
        <f>+[1]Sheet1!$D719</f>
        <v>5021</v>
      </c>
      <c r="E55" s="24">
        <f>+[1]Sheet1!$F719</f>
        <v>2122</v>
      </c>
      <c r="F55" s="24">
        <f>+[1]Sheet1!$H719</f>
        <v>1485</v>
      </c>
      <c r="H55" s="78"/>
      <c r="I55" s="24"/>
    </row>
    <row r="56" spans="2:9" ht="15" customHeight="1">
      <c r="B56" s="13" t="s">
        <v>18</v>
      </c>
      <c r="C56" s="14" t="s">
        <v>37</v>
      </c>
      <c r="D56" s="24">
        <f>+[1]Sheet1!$D$721</f>
        <v>3</v>
      </c>
      <c r="E56" s="24">
        <f>+[1]Sheet1!$F$721</f>
        <v>1</v>
      </c>
      <c r="F56" s="24">
        <f>+[1]Sheet1!$H$721</f>
        <v>2</v>
      </c>
      <c r="H56" s="78"/>
      <c r="I56" s="24"/>
    </row>
    <row r="57" spans="2:9" ht="3.75" customHeight="1">
      <c r="B57" s="23"/>
      <c r="C57" s="23"/>
      <c r="D57" s="28"/>
      <c r="E57" s="28"/>
      <c r="F57" s="28"/>
      <c r="H57" s="78"/>
      <c r="I57" s="31"/>
    </row>
    <row r="58" spans="2:9">
      <c r="C58" s="1"/>
      <c r="D58" s="21"/>
      <c r="E58" s="21"/>
      <c r="F58" s="21"/>
      <c r="I58" s="31"/>
    </row>
    <row r="59" spans="2:9">
      <c r="C59" s="16"/>
      <c r="D59" s="21"/>
      <c r="E59" s="21"/>
      <c r="F59" s="21"/>
    </row>
    <row r="60" spans="2:9">
      <c r="C60" s="16"/>
      <c r="I60" s="29"/>
    </row>
    <row r="61" spans="2:9">
      <c r="C61" s="16"/>
    </row>
    <row r="62" spans="2:9">
      <c r="C62" s="16"/>
    </row>
    <row r="63" spans="2:9">
      <c r="C63" s="16"/>
    </row>
    <row r="64" spans="2:9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7" spans="3:3">
      <c r="C77" s="1"/>
    </row>
    <row r="78" spans="3:3">
      <c r="C78" s="3"/>
    </row>
    <row r="79" spans="3:3">
      <c r="C79" s="4"/>
    </row>
  </sheetData>
  <mergeCells count="7">
    <mergeCell ref="B3:F3"/>
    <mergeCell ref="B5:F5"/>
    <mergeCell ref="B6:F6"/>
    <mergeCell ref="B8:C10"/>
    <mergeCell ref="D8:D10"/>
    <mergeCell ref="E8:E10"/>
    <mergeCell ref="F8:F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D3D3F5"/>
  </sheetPr>
  <dimension ref="B2:G32"/>
  <sheetViews>
    <sheetView showGridLines="0" zoomScale="90" zoomScaleNormal="90" workbookViewId="0"/>
  </sheetViews>
  <sheetFormatPr defaultColWidth="9.21875" defaultRowHeight="13.8"/>
  <cols>
    <col min="1" max="1" width="9.21875" style="20"/>
    <col min="2" max="2" width="20.77734375" style="20" customWidth="1"/>
    <col min="3" max="5" width="16.77734375" style="20" customWidth="1"/>
    <col min="6" max="16384" width="9.21875" style="20"/>
  </cols>
  <sheetData>
    <row r="2" spans="2:7">
      <c r="B2" s="19"/>
      <c r="C2" s="19"/>
      <c r="D2" s="19"/>
      <c r="E2" s="19" t="s">
        <v>108</v>
      </c>
    </row>
    <row r="3" spans="2:7" ht="34.5" customHeight="1">
      <c r="B3" s="165" t="s">
        <v>107</v>
      </c>
      <c r="C3" s="165"/>
      <c r="D3" s="165"/>
      <c r="E3" s="165"/>
    </row>
    <row r="4" spans="2:7" ht="3.75" customHeight="1"/>
    <row r="5" spans="2:7">
      <c r="B5" s="167">
        <v>2021</v>
      </c>
      <c r="C5" s="167"/>
      <c r="D5" s="167"/>
      <c r="E5" s="167"/>
    </row>
    <row r="6" spans="2:7" ht="15" customHeight="1">
      <c r="B6" s="166" t="s">
        <v>40</v>
      </c>
      <c r="C6" s="166"/>
      <c r="D6" s="166"/>
      <c r="E6" s="166"/>
    </row>
    <row r="7" spans="2:7" ht="3" customHeight="1">
      <c r="C7" s="21"/>
      <c r="D7" s="21"/>
      <c r="E7" s="21"/>
    </row>
    <row r="8" spans="2:7" ht="19.5" customHeight="1">
      <c r="B8" s="177" t="s">
        <v>42</v>
      </c>
      <c r="C8" s="178" t="s">
        <v>104</v>
      </c>
      <c r="D8" s="178" t="s">
        <v>105</v>
      </c>
      <c r="E8" s="179" t="s">
        <v>106</v>
      </c>
    </row>
    <row r="9" spans="2:7" ht="3.75" customHeight="1">
      <c r="B9" s="177"/>
      <c r="C9" s="178"/>
      <c r="D9" s="178"/>
      <c r="E9" s="179"/>
    </row>
    <row r="10" spans="2:7" s="22" customFormat="1" ht="29.25" customHeight="1">
      <c r="B10" s="177"/>
      <c r="C10" s="178"/>
      <c r="D10" s="178"/>
      <c r="E10" s="179"/>
    </row>
    <row r="11" spans="2:7" s="21" customFormat="1" ht="3.75" customHeight="1">
      <c r="B11" s="32"/>
      <c r="C11" s="28"/>
      <c r="D11" s="28"/>
      <c r="E11" s="28"/>
    </row>
    <row r="12" spans="2:7" ht="22.5" customHeight="1">
      <c r="B12" s="5" t="s">
        <v>19</v>
      </c>
      <c r="C12" s="6">
        <f>+[1]Sheet1!$D$751</f>
        <v>121644</v>
      </c>
      <c r="D12" s="6">
        <f>+[1]Sheet1!$F$751</f>
        <v>57606</v>
      </c>
      <c r="E12" s="6">
        <f>+[1]Sheet1!$H$751</f>
        <v>46357</v>
      </c>
      <c r="G12" s="79"/>
    </row>
    <row r="13" spans="2:7" ht="22.5" customHeight="1">
      <c r="B13" s="16" t="s">
        <v>43</v>
      </c>
      <c r="C13" s="24">
        <f>+[1]Sheet1!$D753</f>
        <v>10848</v>
      </c>
      <c r="D13" s="24">
        <f>+[1]Sheet1!$F753</f>
        <v>5951</v>
      </c>
      <c r="E13" s="24">
        <f>+[1]Sheet1!$H753</f>
        <v>5426</v>
      </c>
      <c r="G13" s="79"/>
    </row>
    <row r="14" spans="2:7" ht="22.5" customHeight="1">
      <c r="B14" s="16" t="s">
        <v>44</v>
      </c>
      <c r="C14" s="24">
        <f>+[1]Sheet1!$D754</f>
        <v>2106</v>
      </c>
      <c r="D14" s="24">
        <f>+[1]Sheet1!$F754</f>
        <v>523</v>
      </c>
      <c r="E14" s="24">
        <f>+[1]Sheet1!$H754</f>
        <v>564</v>
      </c>
      <c r="G14" s="79"/>
    </row>
    <row r="15" spans="2:7" ht="22.5" customHeight="1">
      <c r="B15" s="16" t="s">
        <v>46</v>
      </c>
      <c r="C15" s="24">
        <f>+[1]Sheet1!$D755</f>
        <v>12007</v>
      </c>
      <c r="D15" s="24">
        <f>+[1]Sheet1!$F755</f>
        <v>6399</v>
      </c>
      <c r="E15" s="24">
        <f>+[1]Sheet1!$H755</f>
        <v>4320</v>
      </c>
      <c r="G15" s="79"/>
    </row>
    <row r="16" spans="2:7" ht="22.5" customHeight="1">
      <c r="B16" s="16" t="s">
        <v>45</v>
      </c>
      <c r="C16" s="24">
        <f>+[1]Sheet1!$D756</f>
        <v>1895</v>
      </c>
      <c r="D16" s="24">
        <f>+[1]Sheet1!$F756</f>
        <v>1468</v>
      </c>
      <c r="E16" s="24">
        <f>+[1]Sheet1!$H756</f>
        <v>1332</v>
      </c>
      <c r="G16" s="79"/>
    </row>
    <row r="17" spans="2:7" ht="22.5" customHeight="1">
      <c r="B17" s="16" t="s">
        <v>47</v>
      </c>
      <c r="C17" s="24">
        <f>+[1]Sheet1!$D757</f>
        <v>3327</v>
      </c>
      <c r="D17" s="24">
        <f>+[1]Sheet1!$F757</f>
        <v>1254</v>
      </c>
      <c r="E17" s="24">
        <f>+[1]Sheet1!$H757</f>
        <v>724</v>
      </c>
      <c r="G17" s="79"/>
    </row>
    <row r="18" spans="2:7" ht="22.5" customHeight="1">
      <c r="B18" s="16" t="s">
        <v>48</v>
      </c>
      <c r="C18" s="24">
        <f>+[1]Sheet1!$D758</f>
        <v>5883</v>
      </c>
      <c r="D18" s="24">
        <f>+[1]Sheet1!$F758</f>
        <v>3205</v>
      </c>
      <c r="E18" s="24">
        <f>+[1]Sheet1!$H758</f>
        <v>2567</v>
      </c>
      <c r="G18" s="79"/>
    </row>
    <row r="19" spans="2:7" ht="22.5" customHeight="1">
      <c r="B19" s="16" t="s">
        <v>49</v>
      </c>
      <c r="C19" s="24">
        <f>+[1]Sheet1!$D759</f>
        <v>2020</v>
      </c>
      <c r="D19" s="24">
        <f>+[1]Sheet1!$F759</f>
        <v>633</v>
      </c>
      <c r="E19" s="24">
        <f>+[1]Sheet1!$H759</f>
        <v>619</v>
      </c>
      <c r="G19" s="79"/>
    </row>
    <row r="20" spans="2:7" ht="22.5" customHeight="1">
      <c r="B20" s="16" t="s">
        <v>50</v>
      </c>
      <c r="C20" s="24">
        <f>+[1]Sheet1!$D760</f>
        <v>6484</v>
      </c>
      <c r="D20" s="24">
        <f>+[1]Sheet1!$F760</f>
        <v>2516</v>
      </c>
      <c r="E20" s="24">
        <f>+[1]Sheet1!$H760</f>
        <v>2418</v>
      </c>
      <c r="G20" s="79"/>
    </row>
    <row r="21" spans="2:7" ht="22.5" customHeight="1">
      <c r="B21" s="16" t="s">
        <v>51</v>
      </c>
      <c r="C21" s="24">
        <f>+[1]Sheet1!$D761</f>
        <v>2949</v>
      </c>
      <c r="D21" s="24">
        <f>+[1]Sheet1!$F761</f>
        <v>1460</v>
      </c>
      <c r="E21" s="24">
        <f>+[1]Sheet1!$H761</f>
        <v>692</v>
      </c>
      <c r="G21" s="79"/>
    </row>
    <row r="22" spans="2:7" ht="22.5" customHeight="1">
      <c r="B22" s="16" t="s">
        <v>52</v>
      </c>
      <c r="C22" s="24">
        <f>+[1]Sheet1!$D762</f>
        <v>7459</v>
      </c>
      <c r="D22" s="24">
        <f>+[1]Sheet1!$F762</f>
        <v>3763</v>
      </c>
      <c r="E22" s="24">
        <f>+[1]Sheet1!$H762</f>
        <v>3086</v>
      </c>
      <c r="G22" s="79"/>
    </row>
    <row r="23" spans="2:7" ht="22.5" customHeight="1">
      <c r="B23" s="16" t="s">
        <v>53</v>
      </c>
      <c r="C23" s="24">
        <f>+[1]Sheet1!$D763</f>
        <v>22583</v>
      </c>
      <c r="D23" s="24">
        <f>+[1]Sheet1!$F763</f>
        <v>9407</v>
      </c>
      <c r="E23" s="24">
        <f>+[1]Sheet1!$H763</f>
        <v>7967</v>
      </c>
      <c r="G23" s="79"/>
    </row>
    <row r="24" spans="2:7" ht="22.5" customHeight="1">
      <c r="B24" s="16" t="s">
        <v>54</v>
      </c>
      <c r="C24" s="24">
        <f>+[1]Sheet1!$D764</f>
        <v>1583</v>
      </c>
      <c r="D24" s="24">
        <f>+[1]Sheet1!$F764</f>
        <v>397</v>
      </c>
      <c r="E24" s="24">
        <f>+[1]Sheet1!$H764</f>
        <v>359</v>
      </c>
      <c r="G24" s="79"/>
    </row>
    <row r="25" spans="2:7" ht="22.5" customHeight="1">
      <c r="B25" s="16" t="s">
        <v>55</v>
      </c>
      <c r="C25" s="24">
        <f>+[1]Sheet1!$D765</f>
        <v>18942</v>
      </c>
      <c r="D25" s="24">
        <f>+[1]Sheet1!$F765</f>
        <v>8264</v>
      </c>
      <c r="E25" s="24">
        <f>+[1]Sheet1!$H765</f>
        <v>6469</v>
      </c>
      <c r="G25" s="79"/>
    </row>
    <row r="26" spans="2:7" ht="22.5" customHeight="1">
      <c r="B26" s="16" t="s">
        <v>56</v>
      </c>
      <c r="C26" s="24">
        <f>+[1]Sheet1!$D766</f>
        <v>6050</v>
      </c>
      <c r="D26" s="24">
        <f>+[1]Sheet1!$F766</f>
        <v>3827</v>
      </c>
      <c r="E26" s="24">
        <f>+[1]Sheet1!$H766</f>
        <v>2276</v>
      </c>
      <c r="G26" s="79"/>
    </row>
    <row r="27" spans="2:7" ht="22.5" customHeight="1">
      <c r="B27" s="16" t="s">
        <v>57</v>
      </c>
      <c r="C27" s="24">
        <f>+[1]Sheet1!$D767</f>
        <v>6377</v>
      </c>
      <c r="D27" s="24">
        <f>+[1]Sheet1!$F767</f>
        <v>2526</v>
      </c>
      <c r="E27" s="24">
        <f>+[1]Sheet1!$H767</f>
        <v>2289</v>
      </c>
      <c r="G27" s="79"/>
    </row>
    <row r="28" spans="2:7" ht="22.5" customHeight="1">
      <c r="B28" s="16" t="s">
        <v>58</v>
      </c>
      <c r="C28" s="24">
        <f>+[1]Sheet1!$D768</f>
        <v>3918</v>
      </c>
      <c r="D28" s="24">
        <f>+[1]Sheet1!$F768</f>
        <v>1293</v>
      </c>
      <c r="E28" s="24">
        <f>+[1]Sheet1!$H768</f>
        <v>2226</v>
      </c>
      <c r="G28" s="79"/>
    </row>
    <row r="29" spans="2:7" ht="22.5" customHeight="1">
      <c r="B29" s="16" t="s">
        <v>59</v>
      </c>
      <c r="C29" s="24">
        <f>+[1]Sheet1!$D769</f>
        <v>2040</v>
      </c>
      <c r="D29" s="24">
        <f>+[1]Sheet1!$F769</f>
        <v>1278</v>
      </c>
      <c r="E29" s="24">
        <f>+[1]Sheet1!$H769</f>
        <v>799</v>
      </c>
      <c r="G29" s="79"/>
    </row>
    <row r="30" spans="2:7" ht="22.5" customHeight="1">
      <c r="B30" s="16" t="s">
        <v>60</v>
      </c>
      <c r="C30" s="24">
        <f>+[1]Sheet1!$D770</f>
        <v>5173</v>
      </c>
      <c r="D30" s="24">
        <f>+[1]Sheet1!$F770</f>
        <v>3442</v>
      </c>
      <c r="E30" s="24">
        <f>+[1]Sheet1!$H770</f>
        <v>2224</v>
      </c>
      <c r="G30" s="79"/>
    </row>
    <row r="31" spans="2:7" ht="3.75" customHeight="1">
      <c r="B31" s="17"/>
      <c r="C31" s="23"/>
      <c r="D31" s="23"/>
      <c r="E31" s="23"/>
      <c r="G31" s="79"/>
    </row>
    <row r="32" spans="2:7">
      <c r="G32" s="79"/>
    </row>
  </sheetData>
  <mergeCells count="7">
    <mergeCell ref="B3:E3"/>
    <mergeCell ref="B5:E5"/>
    <mergeCell ref="B6:E6"/>
    <mergeCell ref="D8:D10"/>
    <mergeCell ref="E8:E10"/>
    <mergeCell ref="C8:C10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D3D3F5"/>
  </sheetPr>
  <dimension ref="B2:J79"/>
  <sheetViews>
    <sheetView showGridLines="0" workbookViewId="0"/>
  </sheetViews>
  <sheetFormatPr defaultColWidth="9.21875" defaultRowHeight="13.8" outlineLevelRow="1"/>
  <cols>
    <col min="1" max="1" width="9.21875" style="20"/>
    <col min="2" max="2" width="2.44140625" style="20" customWidth="1"/>
    <col min="3" max="3" width="59.5546875" style="20" customWidth="1"/>
    <col min="4" max="5" width="13" style="20" customWidth="1"/>
    <col min="6" max="6" width="13.5546875" style="20" customWidth="1"/>
    <col min="7" max="7" width="16.5546875" style="20" customWidth="1"/>
    <col min="8" max="16384" width="9.21875" style="20"/>
  </cols>
  <sheetData>
    <row r="2" spans="2:10">
      <c r="G2" s="134" t="s">
        <v>113</v>
      </c>
    </row>
    <row r="3" spans="2:10" ht="37.5" customHeight="1">
      <c r="B3" s="165" t="s">
        <v>110</v>
      </c>
      <c r="C3" s="165"/>
      <c r="D3" s="165"/>
      <c r="E3" s="165"/>
      <c r="F3" s="165"/>
      <c r="G3" s="165"/>
    </row>
    <row r="4" spans="2:10" ht="3" customHeight="1"/>
    <row r="5" spans="2:10">
      <c r="B5" s="167">
        <v>2021</v>
      </c>
      <c r="C5" s="167"/>
      <c r="D5" s="167"/>
      <c r="E5" s="167"/>
      <c r="F5" s="167"/>
      <c r="G5" s="167"/>
    </row>
    <row r="6" spans="2:10" ht="15" customHeight="1">
      <c r="B6" s="166" t="s">
        <v>40</v>
      </c>
      <c r="C6" s="166"/>
      <c r="D6" s="166"/>
      <c r="E6" s="166"/>
      <c r="F6" s="166"/>
      <c r="G6" s="166"/>
    </row>
    <row r="7" spans="2:10" ht="3" customHeight="1"/>
    <row r="8" spans="2:10" ht="26.25" customHeight="1">
      <c r="B8" s="164" t="s">
        <v>38</v>
      </c>
      <c r="C8" s="164"/>
      <c r="D8" s="182" t="s">
        <v>109</v>
      </c>
      <c r="E8" s="179"/>
      <c r="F8" s="179"/>
      <c r="G8" s="183"/>
    </row>
    <row r="9" spans="2:10" s="21" customFormat="1" ht="3.75" customHeight="1">
      <c r="B9" s="164"/>
      <c r="C9" s="164"/>
      <c r="D9" s="111"/>
      <c r="E9" s="33"/>
      <c r="F9" s="33"/>
      <c r="G9" s="112"/>
    </row>
    <row r="10" spans="2:10" s="22" customFormat="1" ht="29.25" customHeight="1">
      <c r="B10" s="164"/>
      <c r="C10" s="164"/>
      <c r="D10" s="106" t="s">
        <v>463</v>
      </c>
      <c r="E10" s="110" t="s">
        <v>467</v>
      </c>
      <c r="F10" s="27" t="s">
        <v>465</v>
      </c>
      <c r="G10" s="110" t="s">
        <v>468</v>
      </c>
    </row>
    <row r="11" spans="2:10" ht="3.75" customHeight="1">
      <c r="B11" s="23"/>
      <c r="C11" s="23"/>
      <c r="D11" s="23"/>
      <c r="E11" s="23"/>
      <c r="F11" s="23"/>
      <c r="G11" s="23"/>
    </row>
    <row r="12" spans="2:10" ht="13.5" customHeight="1">
      <c r="C12" s="5" t="s">
        <v>19</v>
      </c>
      <c r="D12" s="6">
        <f>+[2]Sheet1!$C4</f>
        <v>767140.00000000407</v>
      </c>
      <c r="E12" s="6">
        <f>+[2]Sheet1!$D4</f>
        <v>3548313.9999999753</v>
      </c>
      <c r="F12" s="41">
        <f>+D12/'Q1'!D10</f>
        <v>2.7147422173308517</v>
      </c>
      <c r="G12" s="41">
        <f>+E12/D12</f>
        <v>4.6253799827931754</v>
      </c>
      <c r="H12" s="66"/>
      <c r="I12" s="81"/>
      <c r="J12" s="6"/>
    </row>
    <row r="13" spans="2:10" ht="13.5" customHeight="1">
      <c r="B13" s="7" t="s">
        <v>20</v>
      </c>
      <c r="C13" s="8" t="s">
        <v>26</v>
      </c>
      <c r="D13" s="24">
        <f>+[2]Sheet1!$C5</f>
        <v>16370.000000000035</v>
      </c>
      <c r="E13" s="24">
        <f>+[2]Sheet1!$D5</f>
        <v>50757.000000000116</v>
      </c>
      <c r="F13" s="60">
        <f>+D13/'Q1'!D11</f>
        <v>1.3626904187130637</v>
      </c>
      <c r="G13" s="60">
        <f t="shared" ref="G13:G56" si="0">+E13/D13</f>
        <v>3.1006108735491757</v>
      </c>
      <c r="H13" s="66"/>
      <c r="I13" s="81"/>
      <c r="J13" s="121"/>
    </row>
    <row r="14" spans="2:10" ht="13.5" customHeight="1">
      <c r="B14" s="9" t="s">
        <v>0</v>
      </c>
      <c r="C14" s="10" t="s">
        <v>21</v>
      </c>
      <c r="D14" s="24">
        <f>+[2]Sheet1!$C6</f>
        <v>2264.9999999999968</v>
      </c>
      <c r="E14" s="24">
        <f>+[2]Sheet1!$D6</f>
        <v>10387</v>
      </c>
      <c r="F14" s="60">
        <f>+D14/'Q1'!D12</f>
        <v>3.6889250814332195</v>
      </c>
      <c r="G14" s="60">
        <f t="shared" si="0"/>
        <v>4.5858719646799182</v>
      </c>
      <c r="H14" s="66"/>
      <c r="I14" s="81"/>
    </row>
    <row r="15" spans="2:10" ht="13.5" customHeight="1">
      <c r="B15" s="9" t="s">
        <v>1</v>
      </c>
      <c r="C15" s="10" t="s">
        <v>22</v>
      </c>
      <c r="D15" s="24">
        <f>+SUM(D16:D39)</f>
        <v>142977.99999999994</v>
      </c>
      <c r="E15" s="24">
        <f>+SUM(E16:E39)</f>
        <v>995452</v>
      </c>
      <c r="F15" s="60">
        <f>+D15/'Q1'!D13</f>
        <v>4.9163743896568306</v>
      </c>
      <c r="G15" s="60">
        <f t="shared" si="0"/>
        <v>6.9622739162668408</v>
      </c>
      <c r="H15" s="66"/>
      <c r="I15" s="81"/>
    </row>
    <row r="16" spans="2:10" ht="13.5" hidden="1" customHeight="1" outlineLevel="1">
      <c r="B16" s="136">
        <v>10</v>
      </c>
      <c r="C16" s="137" t="s">
        <v>526</v>
      </c>
      <c r="D16" s="140">
        <f>+[2]Sheet1!$C25</f>
        <v>16453.999999999985</v>
      </c>
      <c r="E16" s="140">
        <f>+[2]Sheet1!$D25</f>
        <v>85839.000000000073</v>
      </c>
      <c r="F16" s="142">
        <f>+D16/'Q1'!D14</f>
        <v>865.9999999999992</v>
      </c>
      <c r="G16" s="142">
        <f t="shared" si="0"/>
        <v>5.2169077427981128</v>
      </c>
    </row>
    <row r="17" spans="2:7" ht="13.5" hidden="1" customHeight="1" outlineLevel="1">
      <c r="B17" s="136">
        <v>11</v>
      </c>
      <c r="C17" s="137" t="s">
        <v>527</v>
      </c>
      <c r="D17" s="140">
        <f>+[2]Sheet1!$C26</f>
        <v>2646.9999999999964</v>
      </c>
      <c r="E17" s="140">
        <f>+[2]Sheet1!$D26</f>
        <v>13218.000000000004</v>
      </c>
      <c r="F17" s="142">
        <f>+D17/'Q1'!D15</f>
        <v>0.52823787667132238</v>
      </c>
      <c r="G17" s="142">
        <f t="shared" si="0"/>
        <v>4.993577635058565</v>
      </c>
    </row>
    <row r="18" spans="2:7" ht="13.5" hidden="1" customHeight="1" outlineLevel="1">
      <c r="B18" s="136">
        <v>12</v>
      </c>
      <c r="C18" s="137" t="s">
        <v>528</v>
      </c>
      <c r="D18" s="140">
        <f>+[2]Sheet1!$C27</f>
        <v>25</v>
      </c>
      <c r="E18" s="140">
        <f>+[2]Sheet1!$D27</f>
        <v>970</v>
      </c>
      <c r="F18" s="142">
        <f>+D18/'Q1'!D16</f>
        <v>3.4106412005457026E-2</v>
      </c>
      <c r="G18" s="142">
        <f t="shared" si="0"/>
        <v>38.799999999999997</v>
      </c>
    </row>
    <row r="19" spans="2:7" ht="13.5" hidden="1" customHeight="1" outlineLevel="1">
      <c r="B19" s="136">
        <v>13</v>
      </c>
      <c r="C19" s="137" t="s">
        <v>529</v>
      </c>
      <c r="D19" s="140">
        <f>+[2]Sheet1!$C28</f>
        <v>9008.9999999999945</v>
      </c>
      <c r="E19" s="140">
        <f>+[2]Sheet1!$D28</f>
        <v>44378.000000000051</v>
      </c>
      <c r="F19" s="142">
        <f>+D19/'Q1'!D17</f>
        <v>9008.9999999999945</v>
      </c>
      <c r="G19" s="142">
        <f t="shared" si="0"/>
        <v>4.9259629259629349</v>
      </c>
    </row>
    <row r="20" spans="2:7" ht="13.5" hidden="1" customHeight="1" outlineLevel="1">
      <c r="B20" s="136">
        <v>14</v>
      </c>
      <c r="C20" s="137" t="s">
        <v>530</v>
      </c>
      <c r="D20" s="140">
        <f>+[2]Sheet1!$C29</f>
        <v>8158.0000000000064</v>
      </c>
      <c r="E20" s="140">
        <f>+[2]Sheet1!$D29</f>
        <v>56486.999999999796</v>
      </c>
      <c r="F20" s="142">
        <f>+D20/'Q1'!D18</f>
        <v>5.8064056939501825</v>
      </c>
      <c r="G20" s="142">
        <f t="shared" si="0"/>
        <v>6.9241235596959738</v>
      </c>
    </row>
    <row r="21" spans="2:7" ht="13.5" hidden="1" customHeight="1" outlineLevel="1">
      <c r="B21" s="136">
        <v>15</v>
      </c>
      <c r="C21" s="137" t="s">
        <v>531</v>
      </c>
      <c r="D21" s="140">
        <f>+[2]Sheet1!$C30</f>
        <v>3991.0000000000018</v>
      </c>
      <c r="E21" s="140">
        <f>+[2]Sheet1!$D30</f>
        <v>76310.999999999971</v>
      </c>
      <c r="F21" s="142">
        <f>+D21/'Q1'!D19</f>
        <v>1.3374664879356575</v>
      </c>
      <c r="G21" s="142">
        <f t="shared" si="0"/>
        <v>19.120771736406901</v>
      </c>
    </row>
    <row r="22" spans="2:7" ht="13.5" hidden="1" customHeight="1" outlineLevel="1">
      <c r="B22" s="136">
        <v>16</v>
      </c>
      <c r="C22" s="137" t="s">
        <v>532</v>
      </c>
      <c r="D22" s="140">
        <f>+[2]Sheet1!$C31</f>
        <v>5746.9999999999945</v>
      </c>
      <c r="E22" s="140">
        <f>+[2]Sheet1!$D31</f>
        <v>23055.000000000051</v>
      </c>
      <c r="F22" s="142">
        <f>+D22/'Q1'!D20</f>
        <v>4.1857246904588452</v>
      </c>
      <c r="G22" s="142">
        <f t="shared" si="0"/>
        <v>4.0116582564816552</v>
      </c>
    </row>
    <row r="23" spans="2:7" ht="13.5" hidden="1" customHeight="1" outlineLevel="1">
      <c r="B23" s="136">
        <v>17</v>
      </c>
      <c r="C23" s="137" t="s">
        <v>533</v>
      </c>
      <c r="D23" s="140">
        <f>+[2]Sheet1!$C32</f>
        <v>7421.0000000000018</v>
      </c>
      <c r="E23" s="140">
        <f>+[2]Sheet1!$D32</f>
        <v>20036.000000000004</v>
      </c>
      <c r="F23" s="142">
        <f>+D23/'Q1'!D21</f>
        <v>3.947340425531916</v>
      </c>
      <c r="G23" s="142">
        <f t="shared" si="0"/>
        <v>2.6999056730898801</v>
      </c>
    </row>
    <row r="24" spans="2:7" ht="13.5" hidden="1" customHeight="1" outlineLevel="1">
      <c r="B24" s="136">
        <v>18</v>
      </c>
      <c r="C24" s="137" t="s">
        <v>534</v>
      </c>
      <c r="D24" s="140">
        <f>+[2]Sheet1!$C33</f>
        <v>2318.9999999999986</v>
      </c>
      <c r="E24" s="140">
        <f>+[2]Sheet1!$D33</f>
        <v>10258</v>
      </c>
      <c r="F24" s="142">
        <f>+D24/'Q1'!D22</f>
        <v>6.9849397590361404</v>
      </c>
      <c r="G24" s="142">
        <f t="shared" si="0"/>
        <v>4.4234583872358799</v>
      </c>
    </row>
    <row r="25" spans="2:7" ht="13.5" hidden="1" customHeight="1" outlineLevel="1">
      <c r="B25" s="136">
        <v>19</v>
      </c>
      <c r="C25" s="137" t="s">
        <v>535</v>
      </c>
      <c r="D25" s="140">
        <f>+[2]Sheet1!$C34</f>
        <v>801.99999999999989</v>
      </c>
      <c r="E25" s="140">
        <f>+[2]Sheet1!$D34</f>
        <v>8694.0000000000018</v>
      </c>
      <c r="F25" s="142">
        <f>+D25/'Q1'!D23</f>
        <v>0.80039920159680622</v>
      </c>
      <c r="G25" s="142">
        <f t="shared" si="0"/>
        <v>10.84039900249377</v>
      </c>
    </row>
    <row r="26" spans="2:7" ht="13.5" hidden="1" customHeight="1" outlineLevel="1">
      <c r="B26" s="136">
        <v>20</v>
      </c>
      <c r="C26" s="137" t="s">
        <v>536</v>
      </c>
      <c r="D26" s="140">
        <f>+[2]Sheet1!$C35</f>
        <v>9085.9999999999982</v>
      </c>
      <c r="E26" s="140">
        <f>+[2]Sheet1!$D35</f>
        <v>145646.00000000003</v>
      </c>
      <c r="F26" s="142">
        <f>+D26/'Q1'!D24</f>
        <v>395.04347826086951</v>
      </c>
      <c r="G26" s="142">
        <f t="shared" si="0"/>
        <v>16.029716046665207</v>
      </c>
    </row>
    <row r="27" spans="2:7" ht="13.5" hidden="1" customHeight="1" outlineLevel="1">
      <c r="B27" s="136">
        <v>21</v>
      </c>
      <c r="C27" s="137" t="s">
        <v>537</v>
      </c>
      <c r="D27" s="140">
        <f>+[2]Sheet1!$C36</f>
        <v>1661.0000000000005</v>
      </c>
      <c r="E27" s="140">
        <f>+[2]Sheet1!$D36</f>
        <v>14058.000000000011</v>
      </c>
      <c r="F27" s="142">
        <f>+D27/'Q1'!D25</f>
        <v>2.6240126382306483</v>
      </c>
      <c r="G27" s="142">
        <f t="shared" si="0"/>
        <v>8.4635761589404019</v>
      </c>
    </row>
    <row r="28" spans="2:7" ht="13.5" hidden="1" customHeight="1" outlineLevel="1">
      <c r="B28" s="136">
        <v>22</v>
      </c>
      <c r="C28" s="137" t="s">
        <v>538</v>
      </c>
      <c r="D28" s="140">
        <f>+[2]Sheet1!$C37</f>
        <v>7518.9999999999936</v>
      </c>
      <c r="E28" s="140">
        <f>+[2]Sheet1!$D37</f>
        <v>57429.000000000065</v>
      </c>
      <c r="F28" s="142">
        <f>+D28/'Q1'!D26</f>
        <v>60.151999999999951</v>
      </c>
      <c r="G28" s="142">
        <f t="shared" si="0"/>
        <v>7.6378507780290086</v>
      </c>
    </row>
    <row r="29" spans="2:7" ht="13.5" hidden="1" customHeight="1" outlineLevel="1">
      <c r="B29" s="136">
        <v>23</v>
      </c>
      <c r="C29" s="137" t="s">
        <v>539</v>
      </c>
      <c r="D29" s="140">
        <f>+[2]Sheet1!$C38</f>
        <v>11480.999999999982</v>
      </c>
      <c r="E29" s="140">
        <f>+[2]Sheet1!$D38</f>
        <v>59569.999999999949</v>
      </c>
      <c r="F29" s="142">
        <f>+D29/'Q1'!D27</f>
        <v>14.681585677749338</v>
      </c>
      <c r="G29" s="142">
        <f t="shared" si="0"/>
        <v>5.1885724240048816</v>
      </c>
    </row>
    <row r="30" spans="2:7" ht="13.5" hidden="1" customHeight="1" outlineLevel="1">
      <c r="B30" s="136">
        <v>24</v>
      </c>
      <c r="C30" s="137" t="s">
        <v>540</v>
      </c>
      <c r="D30" s="140">
        <f>+[2]Sheet1!$C39</f>
        <v>2560.9999999999982</v>
      </c>
      <c r="E30" s="140">
        <f>+[2]Sheet1!$D39</f>
        <v>14249.000000000005</v>
      </c>
      <c r="F30" s="142">
        <f>+D30/'Q1'!D28</f>
        <v>1.2967088607594928</v>
      </c>
      <c r="G30" s="142">
        <f t="shared" si="0"/>
        <v>5.5638422491214428</v>
      </c>
    </row>
    <row r="31" spans="2:7" ht="13.5" hidden="1" customHeight="1" outlineLevel="1">
      <c r="B31" s="136">
        <v>25</v>
      </c>
      <c r="C31" s="137" t="s">
        <v>541</v>
      </c>
      <c r="D31" s="140">
        <f>+[2]Sheet1!$C40</f>
        <v>19547.999999999978</v>
      </c>
      <c r="E31" s="140">
        <f>+[2]Sheet1!$D40</f>
        <v>97408.999999999942</v>
      </c>
      <c r="F31" s="142">
        <f>+D31/'Q1'!D29</f>
        <v>87.267857142857039</v>
      </c>
      <c r="G31" s="142">
        <f t="shared" si="0"/>
        <v>4.9830673214651142</v>
      </c>
    </row>
    <row r="32" spans="2:7" ht="13.5" hidden="1" customHeight="1" outlineLevel="1">
      <c r="B32" s="136">
        <v>26</v>
      </c>
      <c r="C32" s="137" t="s">
        <v>542</v>
      </c>
      <c r="D32" s="140">
        <f>+[2]Sheet1!$C41</f>
        <v>1290</v>
      </c>
      <c r="E32" s="140">
        <f>+[2]Sheet1!$D41</f>
        <v>15732.000000000007</v>
      </c>
      <c r="F32" s="142">
        <f>+D32/'Q1'!D30</f>
        <v>0.2333574529667149</v>
      </c>
      <c r="G32" s="142">
        <f t="shared" si="0"/>
        <v>12.195348837209307</v>
      </c>
    </row>
    <row r="33" spans="2:9" ht="13.5" hidden="1" customHeight="1" outlineLevel="1">
      <c r="B33" s="136">
        <v>27</v>
      </c>
      <c r="C33" s="137" t="s">
        <v>543</v>
      </c>
      <c r="D33" s="140">
        <f>+[2]Sheet1!$C42</f>
        <v>5562.9999999999973</v>
      </c>
      <c r="E33" s="140">
        <f>+[2]Sheet1!$D42</f>
        <v>34111.000000000007</v>
      </c>
      <c r="F33" s="142">
        <f>+D33/'Q1'!D31</f>
        <v>31.252808988764031</v>
      </c>
      <c r="G33" s="142">
        <f t="shared" si="0"/>
        <v>6.131763436994432</v>
      </c>
    </row>
    <row r="34" spans="2:9" ht="13.5" hidden="1" customHeight="1" outlineLevel="1">
      <c r="B34" s="136">
        <v>28</v>
      </c>
      <c r="C34" s="137" t="s">
        <v>544</v>
      </c>
      <c r="D34" s="140">
        <f>+[2]Sheet1!$C43</f>
        <v>4580</v>
      </c>
      <c r="E34" s="140">
        <f>+[2]Sheet1!$D43</f>
        <v>30181.000000000044</v>
      </c>
      <c r="F34" s="142">
        <f>+D34/'Q1'!D32</f>
        <v>13.836858006042297</v>
      </c>
      <c r="G34" s="142">
        <f t="shared" si="0"/>
        <v>6.5897379912663849</v>
      </c>
    </row>
    <row r="35" spans="2:9" ht="13.5" hidden="1" customHeight="1" outlineLevel="1">
      <c r="B35" s="136">
        <v>29</v>
      </c>
      <c r="C35" s="137" t="s">
        <v>545</v>
      </c>
      <c r="D35" s="140">
        <f>+[2]Sheet1!$C44</f>
        <v>5826.9999999999973</v>
      </c>
      <c r="E35" s="140">
        <f>+[2]Sheet1!$D44</f>
        <v>98812.000000000058</v>
      </c>
      <c r="F35" s="142">
        <f>+D35/'Q1'!D33</f>
        <v>6.0888192267502586</v>
      </c>
      <c r="G35" s="142">
        <f t="shared" si="0"/>
        <v>16.957611120645289</v>
      </c>
    </row>
    <row r="36" spans="2:9" ht="13.5" hidden="1" customHeight="1" outlineLevel="1">
      <c r="B36" s="136">
        <v>30</v>
      </c>
      <c r="C36" s="137" t="s">
        <v>546</v>
      </c>
      <c r="D36" s="140">
        <f>+[2]Sheet1!$C45</f>
        <v>3220.9999999999977</v>
      </c>
      <c r="E36" s="140">
        <f>+[2]Sheet1!$D45</f>
        <v>23995</v>
      </c>
      <c r="F36" s="142">
        <f>+D36/'Q1'!D34</f>
        <v>9.022408963585427</v>
      </c>
      <c r="G36" s="142">
        <f t="shared" si="0"/>
        <v>7.4495498292455808</v>
      </c>
    </row>
    <row r="37" spans="2:9" ht="13.5" hidden="1" customHeight="1" outlineLevel="1">
      <c r="B37" s="136">
        <v>31</v>
      </c>
      <c r="C37" s="137" t="s">
        <v>547</v>
      </c>
      <c r="D37" s="140">
        <f>+[2]Sheet1!$C46</f>
        <v>3828.9999999999977</v>
      </c>
      <c r="E37" s="140">
        <f>+[2]Sheet1!$D46</f>
        <v>20304.000000000029</v>
      </c>
      <c r="F37" s="142">
        <f>+D37/'Q1'!D35</f>
        <v>26.047619047619033</v>
      </c>
      <c r="G37" s="142">
        <f t="shared" si="0"/>
        <v>5.302689997388363</v>
      </c>
    </row>
    <row r="38" spans="2:9" ht="13.5" hidden="1" customHeight="1" outlineLevel="1">
      <c r="B38" s="136">
        <v>32</v>
      </c>
      <c r="C38" s="137" t="s">
        <v>548</v>
      </c>
      <c r="D38" s="140">
        <f>+[2]Sheet1!$C47</f>
        <v>2259.9999999999995</v>
      </c>
      <c r="E38" s="140">
        <f>+[2]Sheet1!$D47</f>
        <v>11478.000000000016</v>
      </c>
      <c r="F38" s="142">
        <f>+D38/'Q1'!D36</f>
        <v>1.0570626753975676</v>
      </c>
      <c r="G38" s="142">
        <f t="shared" si="0"/>
        <v>5.0787610619469108</v>
      </c>
    </row>
    <row r="39" spans="2:9" ht="13.5" hidden="1" customHeight="1" outlineLevel="1">
      <c r="B39" s="136">
        <v>33</v>
      </c>
      <c r="C39" s="137" t="s">
        <v>549</v>
      </c>
      <c r="D39" s="140">
        <f>+[2]Sheet1!$C48</f>
        <v>7979.0000000000064</v>
      </c>
      <c r="E39" s="140">
        <f>+[2]Sheet1!$D48</f>
        <v>33231.999999999971</v>
      </c>
      <c r="F39" s="142">
        <f>+D39/'Q1'!D37</f>
        <v>8.4523305084745832</v>
      </c>
      <c r="G39" s="142">
        <f t="shared" si="0"/>
        <v>4.1649329489910949</v>
      </c>
    </row>
    <row r="40" spans="2:9" ht="13.5" customHeight="1" collapsed="1">
      <c r="B40" s="7" t="s">
        <v>2</v>
      </c>
      <c r="C40" s="8" t="s">
        <v>28</v>
      </c>
      <c r="D40" s="24">
        <f>+[2]Sheet1!$C7</f>
        <v>5629.0000000000018</v>
      </c>
      <c r="E40" s="24">
        <f>+[2]Sheet1!$D7</f>
        <v>19282</v>
      </c>
      <c r="F40" s="60">
        <f>+D40/'Q1'!D38</f>
        <v>14.359693877551026</v>
      </c>
      <c r="G40" s="60">
        <f t="shared" si="0"/>
        <v>3.4254752176230223</v>
      </c>
      <c r="H40" s="66"/>
      <c r="I40" s="81"/>
    </row>
    <row r="41" spans="2:9" ht="13.5" customHeight="1">
      <c r="B41" s="9" t="s">
        <v>3</v>
      </c>
      <c r="C41" s="10" t="s">
        <v>27</v>
      </c>
      <c r="D41" s="24">
        <f>+[2]Sheet1!$C8</f>
        <v>11207</v>
      </c>
      <c r="E41" s="24">
        <f>+[2]Sheet1!$D8</f>
        <v>51055.000000000109</v>
      </c>
      <c r="F41" s="60">
        <f>+D41/'Q1'!D39</f>
        <v>8.7967032967032974</v>
      </c>
      <c r="G41" s="60">
        <f t="shared" si="0"/>
        <v>4.5556348710627388</v>
      </c>
      <c r="H41" s="66"/>
      <c r="I41" s="81"/>
    </row>
    <row r="42" spans="2:9" ht="13.5" customHeight="1">
      <c r="B42" s="7" t="s">
        <v>4</v>
      </c>
      <c r="C42" s="8" t="s">
        <v>23</v>
      </c>
      <c r="D42" s="24">
        <f>+[2]Sheet1!$C9</f>
        <v>87943.000000000175</v>
      </c>
      <c r="E42" s="24">
        <f>+[2]Sheet1!$D9</f>
        <v>297082.99999999924</v>
      </c>
      <c r="F42" s="60">
        <f>+D42/'Q1'!D40</f>
        <v>3.1832265537336726</v>
      </c>
      <c r="G42" s="60">
        <f t="shared" si="0"/>
        <v>3.3781312895852844</v>
      </c>
      <c r="H42" s="66"/>
      <c r="I42" s="81"/>
    </row>
    <row r="43" spans="2:9" ht="13.5" customHeight="1">
      <c r="B43" s="7" t="s">
        <v>5</v>
      </c>
      <c r="C43" s="11" t="s">
        <v>455</v>
      </c>
      <c r="D43" s="24">
        <f>+[2]Sheet1!$C10</f>
        <v>144367.00000000061</v>
      </c>
      <c r="E43" s="24">
        <f>+[2]Sheet1!$D10</f>
        <v>674402.00000000698</v>
      </c>
      <c r="F43" s="60">
        <f>+D43/'Q1'!D41</f>
        <v>1.8385079720849755</v>
      </c>
      <c r="G43" s="60">
        <f t="shared" si="0"/>
        <v>4.6714415344227156</v>
      </c>
      <c r="H43" s="66"/>
      <c r="I43" s="81"/>
    </row>
    <row r="44" spans="2:9" ht="13.5" customHeight="1">
      <c r="B44" s="7" t="s">
        <v>6</v>
      </c>
      <c r="C44" s="11" t="s">
        <v>24</v>
      </c>
      <c r="D44" s="24">
        <f>+[2]Sheet1!$C11</f>
        <v>65777.000000000015</v>
      </c>
      <c r="E44" s="24">
        <f>+[2]Sheet1!$D11</f>
        <v>186054.00000000006</v>
      </c>
      <c r="F44" s="60">
        <f>+D44/'Q1'!D42</f>
        <v>6.5125742574257437</v>
      </c>
      <c r="G44" s="60">
        <f t="shared" si="0"/>
        <v>2.8285570944251033</v>
      </c>
      <c r="H44" s="66"/>
      <c r="I44" s="81"/>
    </row>
    <row r="45" spans="2:9" ht="13.5" customHeight="1">
      <c r="B45" s="7" t="s">
        <v>7</v>
      </c>
      <c r="C45" s="11" t="s">
        <v>31</v>
      </c>
      <c r="D45" s="24">
        <f>+[2]Sheet1!$C12</f>
        <v>54499.999999999898</v>
      </c>
      <c r="E45" s="24">
        <f>+[2]Sheet1!$D12</f>
        <v>169187.00000000035</v>
      </c>
      <c r="F45" s="60">
        <f>+D45/'Q1'!D43</f>
        <v>1.7121673839967295</v>
      </c>
      <c r="G45" s="60">
        <f t="shared" si="0"/>
        <v>3.1043486238532232</v>
      </c>
      <c r="H45" s="66"/>
      <c r="I45" s="81"/>
    </row>
    <row r="46" spans="2:9" ht="13.5" customHeight="1">
      <c r="B46" s="7" t="s">
        <v>8</v>
      </c>
      <c r="C46" s="12" t="s">
        <v>456</v>
      </c>
      <c r="D46" s="24">
        <f>+[2]Sheet1!$C13</f>
        <v>21846.000000000033</v>
      </c>
      <c r="E46" s="24">
        <f>+[2]Sheet1!$D13</f>
        <v>134496.99999999977</v>
      </c>
      <c r="F46" s="60">
        <f>+D46/'Q1'!D44</f>
        <v>3.7574819401444843</v>
      </c>
      <c r="G46" s="60">
        <f t="shared" si="0"/>
        <v>6.1565961732124679</v>
      </c>
      <c r="H46" s="66"/>
      <c r="I46" s="81"/>
    </row>
    <row r="47" spans="2:9" ht="13.5" customHeight="1">
      <c r="B47" s="7" t="s">
        <v>9</v>
      </c>
      <c r="C47" s="12" t="s">
        <v>29</v>
      </c>
      <c r="D47" s="24">
        <f>+[2]Sheet1!$C14</f>
        <v>17839.000000000011</v>
      </c>
      <c r="E47" s="24">
        <f>+[2]Sheet1!$D14</f>
        <v>79558.999999999942</v>
      </c>
      <c r="F47" s="60">
        <f>+D47/'Q1'!D45</f>
        <v>2.4527705211054602</v>
      </c>
      <c r="G47" s="60">
        <f t="shared" si="0"/>
        <v>4.4598351925556301</v>
      </c>
      <c r="H47" s="66"/>
      <c r="I47" s="81"/>
    </row>
    <row r="48" spans="2:9" ht="13.5" customHeight="1">
      <c r="B48" s="7" t="s">
        <v>10</v>
      </c>
      <c r="C48" s="12" t="s">
        <v>30</v>
      </c>
      <c r="D48" s="24">
        <f>+[2]Sheet1!$C15</f>
        <v>7179.0000000000082</v>
      </c>
      <c r="E48" s="24">
        <f>+[2]Sheet1!$D15</f>
        <v>18006.000000000004</v>
      </c>
      <c r="F48" s="60">
        <f>+D48/'Q1'!D46</f>
        <v>0.85821876867902069</v>
      </c>
      <c r="G48" s="60">
        <f t="shared" si="0"/>
        <v>2.5081487672377745</v>
      </c>
      <c r="H48" s="66"/>
      <c r="I48" s="81"/>
    </row>
    <row r="49" spans="2:9" ht="13.5" customHeight="1">
      <c r="B49" s="7" t="s">
        <v>11</v>
      </c>
      <c r="C49" s="12" t="s">
        <v>32</v>
      </c>
      <c r="D49" s="24">
        <f>+[2]Sheet1!$C16</f>
        <v>32866.000000000073</v>
      </c>
      <c r="E49" s="24">
        <f>+[2]Sheet1!$D16</f>
        <v>130973.99999999985</v>
      </c>
      <c r="F49" s="60">
        <f>+D49/'Q1'!D47</f>
        <v>1.5330721149360982</v>
      </c>
      <c r="G49" s="60">
        <f t="shared" si="0"/>
        <v>3.9850909754761625</v>
      </c>
      <c r="H49" s="66"/>
      <c r="I49" s="81"/>
    </row>
    <row r="50" spans="2:9" ht="13.5" customHeight="1">
      <c r="B50" s="7" t="s">
        <v>12</v>
      </c>
      <c r="C50" s="11" t="s">
        <v>457</v>
      </c>
      <c r="D50" s="24">
        <f>+[2]Sheet1!$C17</f>
        <v>68769</v>
      </c>
      <c r="E50" s="24">
        <f>+[2]Sheet1!$D17</f>
        <v>306194.00000000105</v>
      </c>
      <c r="F50" s="60">
        <f>+D50/'Q1'!D48</f>
        <v>8.4994438264738594</v>
      </c>
      <c r="G50" s="60">
        <f t="shared" si="0"/>
        <v>4.4525003998895007</v>
      </c>
      <c r="H50" s="66"/>
      <c r="I50" s="81"/>
    </row>
    <row r="51" spans="2:9" ht="13.5" customHeight="1">
      <c r="B51" s="13" t="s">
        <v>13</v>
      </c>
      <c r="C51" s="14" t="s">
        <v>33</v>
      </c>
      <c r="D51" s="24">
        <f>+[2]Sheet1!$C18</f>
        <v>3558.999999999995</v>
      </c>
      <c r="E51" s="24">
        <f>+[2]Sheet1!$D18</f>
        <v>16435.999999999996</v>
      </c>
      <c r="F51" s="60">
        <f>+D51/'Q1'!D49</f>
        <v>4.8355978260869499</v>
      </c>
      <c r="G51" s="60">
        <f t="shared" si="0"/>
        <v>4.6181511660578867</v>
      </c>
      <c r="H51" s="66"/>
      <c r="I51" s="81"/>
    </row>
    <row r="52" spans="2:9" ht="13.5" customHeight="1">
      <c r="B52" s="7" t="s">
        <v>14</v>
      </c>
      <c r="C52" s="12" t="s">
        <v>25</v>
      </c>
      <c r="D52" s="24">
        <f>+[2]Sheet1!$C19</f>
        <v>8058.9999999999854</v>
      </c>
      <c r="E52" s="24">
        <f>+[2]Sheet1!$D19</f>
        <v>41351.999999999876</v>
      </c>
      <c r="F52" s="60">
        <f>+D52/'Q1'!D50</f>
        <v>1.9747610879686315</v>
      </c>
      <c r="G52" s="60">
        <f t="shared" si="0"/>
        <v>5.1311577118749163</v>
      </c>
      <c r="H52" s="66"/>
      <c r="I52" s="81"/>
    </row>
    <row r="53" spans="2:9" ht="13.5" customHeight="1">
      <c r="B53" s="7" t="s">
        <v>15</v>
      </c>
      <c r="C53" s="12" t="s">
        <v>34</v>
      </c>
      <c r="D53" s="24">
        <f>+[2]Sheet1!$C20</f>
        <v>55977.999999999847</v>
      </c>
      <c r="E53" s="24">
        <f>+[2]Sheet1!$D20</f>
        <v>300249.99999999872</v>
      </c>
      <c r="F53" s="60">
        <f>+D53/'Q1'!D51</f>
        <v>3.1483689538807562</v>
      </c>
      <c r="G53" s="60">
        <f t="shared" si="0"/>
        <v>5.3637143163385534</v>
      </c>
      <c r="H53" s="66"/>
      <c r="I53" s="81"/>
    </row>
    <row r="54" spans="2:9" ht="13.5" customHeight="1">
      <c r="B54" s="7" t="s">
        <v>16</v>
      </c>
      <c r="C54" s="12" t="s">
        <v>35</v>
      </c>
      <c r="D54" s="24">
        <f>+[2]Sheet1!$C21</f>
        <v>5647.9999999999982</v>
      </c>
      <c r="E54" s="24">
        <f>+[2]Sheet1!$D21</f>
        <v>23199.000000000011</v>
      </c>
      <c r="F54" s="60">
        <f>+D54/'Q1'!D52</f>
        <v>1.5190962883270571</v>
      </c>
      <c r="G54" s="60">
        <f t="shared" si="0"/>
        <v>4.1074716713881054</v>
      </c>
      <c r="H54" s="66"/>
      <c r="I54" s="81"/>
    </row>
    <row r="55" spans="2:9" ht="13.5" customHeight="1">
      <c r="B55" s="7" t="s">
        <v>17</v>
      </c>
      <c r="C55" s="12" t="s">
        <v>36</v>
      </c>
      <c r="D55" s="24">
        <f>+[2]Sheet1!$C22</f>
        <v>14350.999999999978</v>
      </c>
      <c r="E55" s="24">
        <f>+[2]Sheet1!$D22</f>
        <v>44177.999999999949</v>
      </c>
      <c r="F55" s="60">
        <f>+D55/'Q1'!D53</f>
        <v>1.1718928629756638</v>
      </c>
      <c r="G55" s="60">
        <f t="shared" si="0"/>
        <v>3.0783917497038544</v>
      </c>
      <c r="H55" s="66"/>
      <c r="I55" s="81"/>
    </row>
    <row r="56" spans="2:9" ht="13.5" customHeight="1">
      <c r="B56" s="13" t="s">
        <v>18</v>
      </c>
      <c r="C56" s="14" t="s">
        <v>37</v>
      </c>
      <c r="D56" s="24">
        <f>+[2]Sheet1!$C$24</f>
        <v>10</v>
      </c>
      <c r="E56" s="24">
        <f>+[2]Sheet1!$D$24</f>
        <v>10</v>
      </c>
      <c r="F56" s="60">
        <f>+D56/'Q1'!D54</f>
        <v>0.52631578947368418</v>
      </c>
      <c r="G56" s="60">
        <f t="shared" si="0"/>
        <v>1</v>
      </c>
    </row>
    <row r="57" spans="2:9" ht="13.5" customHeight="1">
      <c r="B57" s="23"/>
      <c r="C57" s="23"/>
      <c r="D57" s="28"/>
      <c r="E57" s="28"/>
      <c r="F57" s="28"/>
      <c r="G57" s="28"/>
    </row>
    <row r="58" spans="2:9">
      <c r="C58" s="1"/>
      <c r="D58" s="71"/>
      <c r="E58" s="71"/>
      <c r="F58" s="21"/>
      <c r="G58" s="21"/>
    </row>
    <row r="59" spans="2:9">
      <c r="C59" s="16"/>
    </row>
    <row r="60" spans="2:9">
      <c r="C60" s="16"/>
    </row>
    <row r="61" spans="2:9">
      <c r="C61" s="16"/>
    </row>
    <row r="62" spans="2:9">
      <c r="C62" s="16"/>
    </row>
    <row r="63" spans="2:9">
      <c r="C63" s="16"/>
    </row>
    <row r="64" spans="2:9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7" spans="3:3">
      <c r="C77" s="1"/>
    </row>
    <row r="78" spans="3:3">
      <c r="C78" s="3"/>
    </row>
    <row r="79" spans="3:3">
      <c r="C79" s="4"/>
    </row>
  </sheetData>
  <mergeCells count="5">
    <mergeCell ref="B6:G6"/>
    <mergeCell ref="B5:G5"/>
    <mergeCell ref="B3:G3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9CAF-0ED8-4A8B-8FDC-AB14570BD51A}">
  <sheetPr>
    <tabColor theme="1" tint="0.499984740745262"/>
  </sheetPr>
  <dimension ref="C36"/>
  <sheetViews>
    <sheetView showGridLines="0" topLeftCell="A22" workbookViewId="0">
      <selection activeCell="J15" sqref="J15"/>
    </sheetView>
  </sheetViews>
  <sheetFormatPr defaultRowHeight="14.4"/>
  <cols>
    <col min="7" max="7" width="33.5546875" bestFit="1" customWidth="1"/>
  </cols>
  <sheetData>
    <row r="36" spans="3:3">
      <c r="C36" s="162" t="s">
        <v>550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D3D3F5"/>
  </sheetPr>
  <dimension ref="B2:I79"/>
  <sheetViews>
    <sheetView showGridLines="0" workbookViewId="0"/>
  </sheetViews>
  <sheetFormatPr defaultColWidth="9.21875" defaultRowHeight="13.8" outlineLevelRow="1"/>
  <cols>
    <col min="1" max="1" width="9.21875" style="20"/>
    <col min="2" max="2" width="2.44140625" style="20" customWidth="1"/>
    <col min="3" max="3" width="59.5546875" style="20" customWidth="1"/>
    <col min="4" max="4" width="12.21875" style="20" customWidth="1"/>
    <col min="5" max="5" width="12.44140625" style="20" customWidth="1"/>
    <col min="6" max="6" width="13.5546875" style="20" customWidth="1"/>
    <col min="7" max="7" width="16.5546875" style="20" customWidth="1"/>
    <col min="8" max="16384" width="9.21875" style="20"/>
  </cols>
  <sheetData>
    <row r="2" spans="2:9">
      <c r="G2" s="19" t="s">
        <v>114</v>
      </c>
    </row>
    <row r="3" spans="2:9" ht="37.5" customHeight="1">
      <c r="B3" s="165" t="s">
        <v>348</v>
      </c>
      <c r="C3" s="165"/>
      <c r="D3" s="165"/>
      <c r="E3" s="165"/>
      <c r="F3" s="165"/>
      <c r="G3" s="165"/>
    </row>
    <row r="4" spans="2:9" ht="3" customHeight="1"/>
    <row r="5" spans="2:9">
      <c r="B5" s="167">
        <v>2021</v>
      </c>
      <c r="C5" s="167"/>
      <c r="D5" s="167"/>
      <c r="E5" s="167"/>
      <c r="F5" s="167"/>
      <c r="G5" s="167"/>
    </row>
    <row r="6" spans="2:9" ht="15" customHeight="1">
      <c r="B6" s="166" t="s">
        <v>40</v>
      </c>
      <c r="C6" s="166"/>
      <c r="D6" s="166"/>
      <c r="E6" s="166"/>
      <c r="F6" s="166"/>
      <c r="G6" s="166"/>
    </row>
    <row r="7" spans="2:9" ht="3" customHeight="1"/>
    <row r="8" spans="2:9" ht="23.25" customHeight="1">
      <c r="B8" s="164" t="s">
        <v>38</v>
      </c>
      <c r="C8" s="164"/>
      <c r="D8" s="182" t="s">
        <v>111</v>
      </c>
      <c r="E8" s="179"/>
      <c r="F8" s="179"/>
      <c r="G8" s="183"/>
    </row>
    <row r="9" spans="2:9" s="21" customFormat="1" ht="3.75" customHeight="1">
      <c r="B9" s="164"/>
      <c r="C9" s="164"/>
      <c r="D9" s="111"/>
      <c r="E9" s="33"/>
      <c r="F9" s="33"/>
      <c r="G9" s="112"/>
    </row>
    <row r="10" spans="2:9" s="22" customFormat="1" ht="30.75" customHeight="1">
      <c r="B10" s="164"/>
      <c r="C10" s="164"/>
      <c r="D10" s="106" t="s">
        <v>463</v>
      </c>
      <c r="E10" s="110" t="s">
        <v>464</v>
      </c>
      <c r="F10" s="27" t="s">
        <v>465</v>
      </c>
      <c r="G10" s="110" t="s">
        <v>466</v>
      </c>
    </row>
    <row r="11" spans="2:9" ht="3.75" customHeight="1">
      <c r="B11" s="23"/>
      <c r="C11" s="23"/>
      <c r="D11" s="23"/>
      <c r="E11" s="23"/>
      <c r="F11" s="23"/>
      <c r="G11" s="23"/>
    </row>
    <row r="12" spans="2:9" ht="17.25" customHeight="1">
      <c r="C12" s="5" t="s">
        <v>19</v>
      </c>
      <c r="D12" s="6">
        <f>+[2]Sheet1!$C160</f>
        <v>190484.00000000084</v>
      </c>
      <c r="E12" s="6">
        <f>+[2]Sheet1!$D160</f>
        <v>2255228.0000000154</v>
      </c>
      <c r="F12" s="41">
        <f>+D12/'Q1'!D10</f>
        <v>0.6740815972652312</v>
      </c>
      <c r="G12" s="41">
        <f>+E12/D12</f>
        <v>11.839461582075163</v>
      </c>
      <c r="H12" s="67"/>
      <c r="I12" s="83"/>
    </row>
    <row r="13" spans="2:9" ht="15" customHeight="1">
      <c r="B13" s="7" t="s">
        <v>20</v>
      </c>
      <c r="C13" s="8" t="s">
        <v>26</v>
      </c>
      <c r="D13" s="6">
        <f>+[2]Sheet1!$C161</f>
        <v>6682.9999999999991</v>
      </c>
      <c r="E13" s="6">
        <f>+[2]Sheet1!$D161</f>
        <v>28473.000000000044</v>
      </c>
      <c r="F13" s="60">
        <f>+D13/'Q1'!D11</f>
        <v>0.55631399317406138</v>
      </c>
      <c r="G13" s="60">
        <f t="shared" ref="G13:G56" si="0">+E13/D13</f>
        <v>4.2605117462217637</v>
      </c>
      <c r="H13" s="67"/>
      <c r="I13" s="83"/>
    </row>
    <row r="14" spans="2:9" ht="15" customHeight="1">
      <c r="B14" s="9" t="s">
        <v>0</v>
      </c>
      <c r="C14" s="10" t="s">
        <v>21</v>
      </c>
      <c r="D14" s="6">
        <f>+[2]Sheet1!$C162</f>
        <v>475.99999999999977</v>
      </c>
      <c r="E14" s="6">
        <f>+[2]Sheet1!$D162</f>
        <v>11893</v>
      </c>
      <c r="F14" s="60">
        <f>+D14/'Q1'!D12</f>
        <v>0.77524429967426678</v>
      </c>
      <c r="G14" s="60">
        <f t="shared" si="0"/>
        <v>24.985294117647072</v>
      </c>
      <c r="H14" s="67"/>
      <c r="I14" s="83"/>
    </row>
    <row r="15" spans="2:9" ht="15" customHeight="1">
      <c r="B15" s="9" t="s">
        <v>1</v>
      </c>
      <c r="C15" s="10" t="s">
        <v>22</v>
      </c>
      <c r="D15" s="24">
        <f>+SUM(D16:D39)</f>
        <v>34708</v>
      </c>
      <c r="E15" s="24">
        <f>+SUM(E16:E39)</f>
        <v>590991.99999999988</v>
      </c>
      <c r="F15" s="60">
        <f>+D15/'Q1'!D13</f>
        <v>1.1934529949797126</v>
      </c>
      <c r="G15" s="60">
        <f t="shared" si="0"/>
        <v>17.027544082056007</v>
      </c>
      <c r="H15" s="67"/>
      <c r="I15" s="83"/>
    </row>
    <row r="16" spans="2:9" hidden="1" outlineLevel="1">
      <c r="B16" s="136">
        <v>10</v>
      </c>
      <c r="C16" s="137" t="s">
        <v>526</v>
      </c>
      <c r="D16" s="140">
        <f>+[2]Sheet1!$C181</f>
        <v>5553.9999999999973</v>
      </c>
      <c r="E16" s="140">
        <f>+[2]Sheet1!$D181</f>
        <v>62282.000000000109</v>
      </c>
      <c r="F16" s="142">
        <f>+D16/'Q1'!D14</f>
        <v>292.31578947368405</v>
      </c>
      <c r="G16" s="142">
        <f t="shared" si="0"/>
        <v>11.213899891969776</v>
      </c>
    </row>
    <row r="17" spans="2:7" hidden="1" outlineLevel="1">
      <c r="B17" s="136">
        <v>11</v>
      </c>
      <c r="C17" s="137" t="s">
        <v>527</v>
      </c>
      <c r="D17" s="140">
        <f>+[2]Sheet1!$C182</f>
        <v>525.00000000000011</v>
      </c>
      <c r="E17" s="140">
        <f>+[2]Sheet1!$D182</f>
        <v>10013</v>
      </c>
      <c r="F17" s="142">
        <f>+D17/'Q1'!D15</f>
        <v>0.10476950708441431</v>
      </c>
      <c r="G17" s="142">
        <f t="shared" si="0"/>
        <v>19.07238095238095</v>
      </c>
    </row>
    <row r="18" spans="2:7" hidden="1" outlineLevel="1">
      <c r="B18" s="136">
        <v>12</v>
      </c>
      <c r="C18" s="137" t="s">
        <v>528</v>
      </c>
      <c r="D18" s="140">
        <f>+[2]Sheet1!$C183</f>
        <v>3</v>
      </c>
      <c r="E18" s="140">
        <f>+[2]Sheet1!$D183</f>
        <v>535</v>
      </c>
      <c r="F18" s="142">
        <f>+D18/'Q1'!D16</f>
        <v>4.0927694406548429E-3</v>
      </c>
      <c r="G18" s="142">
        <f t="shared" si="0"/>
        <v>178.33333333333334</v>
      </c>
    </row>
    <row r="19" spans="2:7" hidden="1" outlineLevel="1">
      <c r="B19" s="136">
        <v>13</v>
      </c>
      <c r="C19" s="137" t="s">
        <v>529</v>
      </c>
      <c r="D19" s="140">
        <f>+[2]Sheet1!$C184</f>
        <v>2540.9999999999977</v>
      </c>
      <c r="E19" s="140">
        <f>+[2]Sheet1!$D184</f>
        <v>39600.000000000015</v>
      </c>
      <c r="F19" s="142">
        <f>+D19/'Q1'!D17</f>
        <v>2540.9999999999977</v>
      </c>
      <c r="G19" s="142">
        <f t="shared" si="0"/>
        <v>15.584415584415604</v>
      </c>
    </row>
    <row r="20" spans="2:7" hidden="1" outlineLevel="1">
      <c r="B20" s="136">
        <v>14</v>
      </c>
      <c r="C20" s="137" t="s">
        <v>530</v>
      </c>
      <c r="D20" s="140">
        <f>+[2]Sheet1!$C185</f>
        <v>1127.999999999997</v>
      </c>
      <c r="E20" s="140">
        <f>+[2]Sheet1!$D185</f>
        <v>35378.999999999978</v>
      </c>
      <c r="F20" s="142">
        <f>+D20/'Q1'!D18</f>
        <v>0.80284697508896585</v>
      </c>
      <c r="G20" s="142">
        <f t="shared" si="0"/>
        <v>31.364361702127724</v>
      </c>
    </row>
    <row r="21" spans="2:7" hidden="1" outlineLevel="1">
      <c r="B21" s="136">
        <v>15</v>
      </c>
      <c r="C21" s="137" t="s">
        <v>531</v>
      </c>
      <c r="D21" s="140">
        <f>+[2]Sheet1!$C186</f>
        <v>1399.0000000000023</v>
      </c>
      <c r="E21" s="140">
        <f>+[2]Sheet1!$D186</f>
        <v>29783.00000000004</v>
      </c>
      <c r="F21" s="142">
        <f>+D21/'Q1'!D19</f>
        <v>0.46883378016085869</v>
      </c>
      <c r="G21" s="142">
        <f t="shared" si="0"/>
        <v>21.288777698355961</v>
      </c>
    </row>
    <row r="22" spans="2:7" hidden="1" outlineLevel="1">
      <c r="B22" s="136">
        <v>16</v>
      </c>
      <c r="C22" s="137" t="s">
        <v>532</v>
      </c>
      <c r="D22" s="140">
        <f>+[2]Sheet1!$C187</f>
        <v>1203.0000000000007</v>
      </c>
      <c r="E22" s="140">
        <f>+[2]Sheet1!$D187</f>
        <v>21428.999999999971</v>
      </c>
      <c r="F22" s="142">
        <f>+D22/'Q1'!D20</f>
        <v>0.87618353969410101</v>
      </c>
      <c r="G22" s="142">
        <f t="shared" si="0"/>
        <v>17.812967581047346</v>
      </c>
    </row>
    <row r="23" spans="2:7" hidden="1" outlineLevel="1">
      <c r="B23" s="136">
        <v>17</v>
      </c>
      <c r="C23" s="137" t="s">
        <v>533</v>
      </c>
      <c r="D23" s="140">
        <f>+[2]Sheet1!$C188</f>
        <v>1564.0000000000011</v>
      </c>
      <c r="E23" s="140">
        <f>+[2]Sheet1!$D188</f>
        <v>24119.000000000007</v>
      </c>
      <c r="F23" s="142">
        <f>+D23/'Q1'!D21</f>
        <v>0.83191489361702187</v>
      </c>
      <c r="G23" s="142">
        <f t="shared" si="0"/>
        <v>15.421355498721221</v>
      </c>
    </row>
    <row r="24" spans="2:7" hidden="1" outlineLevel="1">
      <c r="B24" s="136">
        <v>18</v>
      </c>
      <c r="C24" s="137" t="s">
        <v>534</v>
      </c>
      <c r="D24" s="140">
        <f>+[2]Sheet1!$C189</f>
        <v>773.00000000000023</v>
      </c>
      <c r="E24" s="140">
        <f>+[2]Sheet1!$D189</f>
        <v>7018.9999999999936</v>
      </c>
      <c r="F24" s="142">
        <f>+D24/'Q1'!D22</f>
        <v>2.3283132530120487</v>
      </c>
      <c r="G24" s="142">
        <f t="shared" si="0"/>
        <v>9.080206985769717</v>
      </c>
    </row>
    <row r="25" spans="2:7" hidden="1" outlineLevel="1">
      <c r="B25" s="136">
        <v>19</v>
      </c>
      <c r="C25" s="137" t="s">
        <v>535</v>
      </c>
      <c r="D25" s="140">
        <f>+[2]Sheet1!$C190</f>
        <v>65.000000000000014</v>
      </c>
      <c r="E25" s="140">
        <f>+[2]Sheet1!$D190</f>
        <v>6337.9999999999982</v>
      </c>
      <c r="F25" s="142">
        <f>+D25/'Q1'!D23</f>
        <v>6.4870259481037945E-2</v>
      </c>
      <c r="G25" s="142">
        <f t="shared" si="0"/>
        <v>97.507692307692253</v>
      </c>
    </row>
    <row r="26" spans="2:7" hidden="1" outlineLevel="1">
      <c r="B26" s="136">
        <v>20</v>
      </c>
      <c r="C26" s="137" t="s">
        <v>536</v>
      </c>
      <c r="D26" s="140">
        <f>+[2]Sheet1!$C191</f>
        <v>1096.9999999999989</v>
      </c>
      <c r="E26" s="140">
        <f>+[2]Sheet1!$D191</f>
        <v>15552.999999999987</v>
      </c>
      <c r="F26" s="142">
        <f>+D26/'Q1'!D24</f>
        <v>47.695652173912997</v>
      </c>
      <c r="G26" s="142">
        <f t="shared" si="0"/>
        <v>14.177757520510486</v>
      </c>
    </row>
    <row r="27" spans="2:7" hidden="1" outlineLevel="1">
      <c r="B27" s="136">
        <v>21</v>
      </c>
      <c r="C27" s="137" t="s">
        <v>537</v>
      </c>
      <c r="D27" s="140">
        <f>+[2]Sheet1!$C192</f>
        <v>202</v>
      </c>
      <c r="E27" s="140">
        <f>+[2]Sheet1!$D192</f>
        <v>21536.000000000004</v>
      </c>
      <c r="F27" s="142">
        <f>+D27/'Q1'!D25</f>
        <v>0.31911532385466035</v>
      </c>
      <c r="G27" s="142">
        <f t="shared" si="0"/>
        <v>106.61386138613864</v>
      </c>
    </row>
    <row r="28" spans="2:7" hidden="1" outlineLevel="1">
      <c r="B28" s="136">
        <v>22</v>
      </c>
      <c r="C28" s="137" t="s">
        <v>538</v>
      </c>
      <c r="D28" s="140">
        <f>+[2]Sheet1!$C193</f>
        <v>1493.9999999999993</v>
      </c>
      <c r="E28" s="140">
        <f>+[2]Sheet1!$D193</f>
        <v>39774.000000000022</v>
      </c>
      <c r="F28" s="142">
        <f>+D28/'Q1'!D26</f>
        <v>11.951999999999995</v>
      </c>
      <c r="G28" s="142">
        <f t="shared" si="0"/>
        <v>26.622489959839385</v>
      </c>
    </row>
    <row r="29" spans="2:7" hidden="1" outlineLevel="1">
      <c r="B29" s="136">
        <v>23</v>
      </c>
      <c r="C29" s="137" t="s">
        <v>539</v>
      </c>
      <c r="D29" s="140">
        <f>+[2]Sheet1!$C194</f>
        <v>2101</v>
      </c>
      <c r="E29" s="140">
        <f>+[2]Sheet1!$D194</f>
        <v>37244.999999999956</v>
      </c>
      <c r="F29" s="142">
        <f>+D29/'Q1'!D27</f>
        <v>2.6867007672634271</v>
      </c>
      <c r="G29" s="142">
        <f t="shared" si="0"/>
        <v>17.727272727272705</v>
      </c>
    </row>
    <row r="30" spans="2:7" hidden="1" outlineLevel="1">
      <c r="B30" s="136">
        <v>24</v>
      </c>
      <c r="C30" s="137" t="s">
        <v>540</v>
      </c>
      <c r="D30" s="140">
        <f>+[2]Sheet1!$C195</f>
        <v>926.99999999999932</v>
      </c>
      <c r="E30" s="140">
        <f>+[2]Sheet1!$D195</f>
        <v>10949.000000000005</v>
      </c>
      <c r="F30" s="142">
        <f>+D30/'Q1'!D28</f>
        <v>0.46936708860759457</v>
      </c>
      <c r="G30" s="142">
        <f t="shared" si="0"/>
        <v>11.811218985976282</v>
      </c>
    </row>
    <row r="31" spans="2:7" hidden="1" outlineLevel="1">
      <c r="B31" s="136">
        <v>25</v>
      </c>
      <c r="C31" s="137" t="s">
        <v>541</v>
      </c>
      <c r="D31" s="140">
        <f>+[2]Sheet1!$C196</f>
        <v>4091.0000000000045</v>
      </c>
      <c r="E31" s="140">
        <f>+[2]Sheet1!$D196</f>
        <v>73204.999999999811</v>
      </c>
      <c r="F31" s="142">
        <f>+D31/'Q1'!D29</f>
        <v>18.263392857142879</v>
      </c>
      <c r="G31" s="142">
        <f t="shared" si="0"/>
        <v>17.894157907601986</v>
      </c>
    </row>
    <row r="32" spans="2:7" hidden="1" outlineLevel="1">
      <c r="B32" s="136">
        <v>26</v>
      </c>
      <c r="C32" s="137" t="s">
        <v>542</v>
      </c>
      <c r="D32" s="140">
        <f>+[2]Sheet1!$C197</f>
        <v>220.00000000000006</v>
      </c>
      <c r="E32" s="140">
        <f>+[2]Sheet1!$D197</f>
        <v>7123.0000000000027</v>
      </c>
      <c r="F32" s="142">
        <f>+D32/'Q1'!D30</f>
        <v>3.9797395079594802E-2</v>
      </c>
      <c r="G32" s="142">
        <f t="shared" si="0"/>
        <v>32.377272727272732</v>
      </c>
    </row>
    <row r="33" spans="2:9" hidden="1" outlineLevel="1">
      <c r="B33" s="136">
        <v>27</v>
      </c>
      <c r="C33" s="137" t="s">
        <v>543</v>
      </c>
      <c r="D33" s="140">
        <f>+[2]Sheet1!$C198</f>
        <v>1723.0000000000002</v>
      </c>
      <c r="E33" s="140">
        <f>+[2]Sheet1!$D198</f>
        <v>30859.999999999993</v>
      </c>
      <c r="F33" s="142">
        <f>+D33/'Q1'!D31</f>
        <v>9.6797752808988768</v>
      </c>
      <c r="G33" s="142">
        <f t="shared" si="0"/>
        <v>17.910621009866507</v>
      </c>
    </row>
    <row r="34" spans="2:9" hidden="1" outlineLevel="1">
      <c r="B34" s="136">
        <v>28</v>
      </c>
      <c r="C34" s="137" t="s">
        <v>544</v>
      </c>
      <c r="D34" s="140">
        <f>+[2]Sheet1!$C199</f>
        <v>833.00000000000057</v>
      </c>
      <c r="E34" s="140">
        <f>+[2]Sheet1!$D199</f>
        <v>20543.000000000022</v>
      </c>
      <c r="F34" s="142">
        <f>+D34/'Q1'!D32</f>
        <v>2.5166163141993976</v>
      </c>
      <c r="G34" s="142">
        <f t="shared" si="0"/>
        <v>24.661464585834342</v>
      </c>
    </row>
    <row r="35" spans="2:9" hidden="1" outlineLevel="1">
      <c r="B35" s="136">
        <v>29</v>
      </c>
      <c r="C35" s="137" t="s">
        <v>545</v>
      </c>
      <c r="D35" s="140">
        <f>+[2]Sheet1!$C200</f>
        <v>2096.9999999999995</v>
      </c>
      <c r="E35" s="140">
        <f>+[2]Sheet1!$D200</f>
        <v>38823.999999999985</v>
      </c>
      <c r="F35" s="142">
        <f>+D35/'Q1'!D33</f>
        <v>2.1912225705329149</v>
      </c>
      <c r="G35" s="142">
        <f t="shared" si="0"/>
        <v>18.514067715784449</v>
      </c>
    </row>
    <row r="36" spans="2:9" hidden="1" outlineLevel="1">
      <c r="B36" s="136">
        <v>30</v>
      </c>
      <c r="C36" s="137" t="s">
        <v>546</v>
      </c>
      <c r="D36" s="140">
        <f>+[2]Sheet1!$C201</f>
        <v>1372.9999999999991</v>
      </c>
      <c r="E36" s="140">
        <f>+[2]Sheet1!$D201</f>
        <v>7027.9999999999991</v>
      </c>
      <c r="F36" s="142">
        <f>+D36/'Q1'!D34</f>
        <v>3.8459383753501375</v>
      </c>
      <c r="G36" s="142">
        <f t="shared" si="0"/>
        <v>5.1187181354697771</v>
      </c>
    </row>
    <row r="37" spans="2:9" hidden="1" outlineLevel="1">
      <c r="B37" s="136">
        <v>31</v>
      </c>
      <c r="C37" s="137" t="s">
        <v>547</v>
      </c>
      <c r="D37" s="140">
        <f>+[2]Sheet1!$C202</f>
        <v>708.00000000000023</v>
      </c>
      <c r="E37" s="140">
        <f>+[2]Sheet1!$D202</f>
        <v>14085.000000000002</v>
      </c>
      <c r="F37" s="142">
        <f>+D37/'Q1'!D35</f>
        <v>4.8163265306122467</v>
      </c>
      <c r="G37" s="142">
        <f t="shared" si="0"/>
        <v>19.894067796610166</v>
      </c>
    </row>
    <row r="38" spans="2:9" hidden="1" outlineLevel="1">
      <c r="B38" s="136">
        <v>32</v>
      </c>
      <c r="C38" s="137" t="s">
        <v>548</v>
      </c>
      <c r="D38" s="140">
        <f>+[2]Sheet1!$C203</f>
        <v>400.00000000000006</v>
      </c>
      <c r="E38" s="140">
        <f>+[2]Sheet1!$D203</f>
        <v>11433.999999999993</v>
      </c>
      <c r="F38" s="142">
        <f>+D38/'Q1'!D36</f>
        <v>0.1870907390084191</v>
      </c>
      <c r="G38" s="142">
        <f t="shared" si="0"/>
        <v>28.584999999999976</v>
      </c>
    </row>
    <row r="39" spans="2:9" hidden="1" outlineLevel="1">
      <c r="B39" s="136">
        <v>33</v>
      </c>
      <c r="C39" s="137" t="s">
        <v>549</v>
      </c>
      <c r="D39" s="140">
        <f>+[2]Sheet1!$C204</f>
        <v>2687.0000000000009</v>
      </c>
      <c r="E39" s="140">
        <f>+[2]Sheet1!$D204</f>
        <v>26335.999999999964</v>
      </c>
      <c r="F39" s="142">
        <f>+D39/'Q1'!D37</f>
        <v>2.8463983050847466</v>
      </c>
      <c r="G39" s="142">
        <f t="shared" si="0"/>
        <v>9.8012653516933206</v>
      </c>
    </row>
    <row r="40" spans="2:9" ht="15" customHeight="1" collapsed="1">
      <c r="B40" s="7" t="s">
        <v>2</v>
      </c>
      <c r="C40" s="8" t="s">
        <v>28</v>
      </c>
      <c r="D40" s="24">
        <f>+[2]Sheet1!C163</f>
        <v>1169.0000000000007</v>
      </c>
      <c r="E40" s="24">
        <f>+[2]Sheet1!$D163</f>
        <v>10157.000000000007</v>
      </c>
      <c r="F40" s="60">
        <f>+D40/'Q1'!D38</f>
        <v>2.982142857142859</v>
      </c>
      <c r="G40" s="60">
        <f t="shared" si="0"/>
        <v>8.6886227544910195</v>
      </c>
      <c r="H40" s="67"/>
      <c r="I40" s="83"/>
    </row>
    <row r="41" spans="2:9" ht="15" customHeight="1">
      <c r="B41" s="9" t="s">
        <v>3</v>
      </c>
      <c r="C41" s="10" t="s">
        <v>27</v>
      </c>
      <c r="D41" s="24">
        <f>+[2]Sheet1!C164</f>
        <v>4639.9999999999927</v>
      </c>
      <c r="E41" s="24">
        <f>+[2]Sheet1!$D164</f>
        <v>62158.000000000116</v>
      </c>
      <c r="F41" s="60">
        <f>+D41/'Q1'!D39</f>
        <v>3.642072213500779</v>
      </c>
      <c r="G41" s="60">
        <f t="shared" si="0"/>
        <v>13.396120689655218</v>
      </c>
      <c r="H41" s="67"/>
      <c r="I41" s="83"/>
    </row>
    <row r="42" spans="2:9" ht="15" customHeight="1">
      <c r="B42" s="7" t="s">
        <v>4</v>
      </c>
      <c r="C42" s="8" t="s">
        <v>23</v>
      </c>
      <c r="D42" s="24">
        <f>+[2]Sheet1!C165</f>
        <v>25321.999999999945</v>
      </c>
      <c r="E42" s="24">
        <f>+[2]Sheet1!$D165</f>
        <v>155544.99999999994</v>
      </c>
      <c r="F42" s="60">
        <f>+D42/'Q1'!D40</f>
        <v>0.91656712636189042</v>
      </c>
      <c r="G42" s="60">
        <f t="shared" si="0"/>
        <v>6.1426822525866944</v>
      </c>
      <c r="H42" s="67"/>
      <c r="I42" s="83"/>
    </row>
    <row r="43" spans="2:9" ht="15" customHeight="1">
      <c r="B43" s="7" t="s">
        <v>5</v>
      </c>
      <c r="C43" s="11" t="s">
        <v>455</v>
      </c>
      <c r="D43" s="24">
        <f>+[2]Sheet1!C166</f>
        <v>44748.999999999876</v>
      </c>
      <c r="E43" s="24">
        <f>+[2]Sheet1!$D166</f>
        <v>539394.99999999849</v>
      </c>
      <c r="F43" s="60">
        <f>+D43/'Q1'!D41</f>
        <v>0.56987672558708014</v>
      </c>
      <c r="G43" s="60">
        <f t="shared" si="0"/>
        <v>12.053788911484055</v>
      </c>
      <c r="H43" s="67"/>
      <c r="I43" s="83"/>
    </row>
    <row r="44" spans="2:9" ht="15" customHeight="1">
      <c r="B44" s="7" t="s">
        <v>6</v>
      </c>
      <c r="C44" s="11" t="s">
        <v>24</v>
      </c>
      <c r="D44" s="24">
        <f>+[2]Sheet1!C167</f>
        <v>8436.0000000000255</v>
      </c>
      <c r="E44" s="24">
        <f>+[2]Sheet1!$D167</f>
        <v>106538.9999999999</v>
      </c>
      <c r="F44" s="60">
        <f>+D44/'Q1'!D42</f>
        <v>0.83524752475247777</v>
      </c>
      <c r="G44" s="60">
        <f t="shared" si="0"/>
        <v>12.629089615931671</v>
      </c>
      <c r="H44" s="67"/>
      <c r="I44" s="83"/>
    </row>
    <row r="45" spans="2:9" ht="15" customHeight="1">
      <c r="B45" s="7" t="s">
        <v>7</v>
      </c>
      <c r="C45" s="11" t="s">
        <v>31</v>
      </c>
      <c r="D45" s="24">
        <f>+[2]Sheet1!C168</f>
        <v>16038.000000000029</v>
      </c>
      <c r="E45" s="24">
        <f>+[2]Sheet1!$D168</f>
        <v>161951.00000000061</v>
      </c>
      <c r="F45" s="60">
        <f>+D45/'Q1'!D43</f>
        <v>0.50384844962458075</v>
      </c>
      <c r="G45" s="60">
        <f t="shared" si="0"/>
        <v>10.097954857214136</v>
      </c>
      <c r="H45" s="67"/>
      <c r="I45" s="83"/>
    </row>
    <row r="46" spans="2:9" ht="15" customHeight="1">
      <c r="B46" s="7" t="s">
        <v>8</v>
      </c>
      <c r="C46" s="12" t="s">
        <v>456</v>
      </c>
      <c r="D46" s="24">
        <f>+[2]Sheet1!C169</f>
        <v>2929.0000000000009</v>
      </c>
      <c r="E46" s="24">
        <f>+[2]Sheet1!$D169</f>
        <v>46272.999999999935</v>
      </c>
      <c r="F46" s="60">
        <f>+D46/'Q1'!D44</f>
        <v>0.50378396972824235</v>
      </c>
      <c r="G46" s="60">
        <f t="shared" si="0"/>
        <v>15.798224650051186</v>
      </c>
      <c r="H46" s="67"/>
      <c r="I46" s="83"/>
    </row>
    <row r="47" spans="2:9" ht="15" customHeight="1">
      <c r="B47" s="7" t="s">
        <v>9</v>
      </c>
      <c r="C47" s="12" t="s">
        <v>29</v>
      </c>
      <c r="D47" s="24">
        <f>+[2]Sheet1!C170</f>
        <v>5353.0000000000073</v>
      </c>
      <c r="E47" s="24">
        <f>+[2]Sheet1!$D170</f>
        <v>49067.000000000087</v>
      </c>
      <c r="F47" s="60">
        <f>+D47/'Q1'!D45</f>
        <v>0.73600989962876495</v>
      </c>
      <c r="G47" s="60">
        <f t="shared" si="0"/>
        <v>9.1662619092097923</v>
      </c>
      <c r="H47" s="67"/>
      <c r="I47" s="83"/>
    </row>
    <row r="48" spans="2:9" ht="15" customHeight="1">
      <c r="B48" s="7" t="s">
        <v>10</v>
      </c>
      <c r="C48" s="12" t="s">
        <v>30</v>
      </c>
      <c r="D48" s="24">
        <f>+[2]Sheet1!C171</f>
        <v>2113.0000000000005</v>
      </c>
      <c r="E48" s="24">
        <f>+[2]Sheet1!$D171</f>
        <v>9284</v>
      </c>
      <c r="F48" s="60">
        <f>+D48/'Q1'!D46</f>
        <v>0.25260011954572631</v>
      </c>
      <c r="G48" s="60">
        <f t="shared" si="0"/>
        <v>4.3937529578797907</v>
      </c>
      <c r="H48" s="67"/>
      <c r="I48" s="83"/>
    </row>
    <row r="49" spans="2:9" ht="15" customHeight="1">
      <c r="B49" s="7" t="s">
        <v>11</v>
      </c>
      <c r="C49" s="12" t="s">
        <v>32</v>
      </c>
      <c r="D49" s="24">
        <f>+[2]Sheet1!C172</f>
        <v>7753</v>
      </c>
      <c r="E49" s="24">
        <f>+[2]Sheet1!$D172</f>
        <v>80418.000000000029</v>
      </c>
      <c r="F49" s="60">
        <f>+D49/'Q1'!D47</f>
        <v>0.36164754174829744</v>
      </c>
      <c r="G49" s="60">
        <f t="shared" si="0"/>
        <v>10.372500967367474</v>
      </c>
      <c r="H49" s="67"/>
      <c r="I49" s="83"/>
    </row>
    <row r="50" spans="2:9" ht="15" customHeight="1">
      <c r="B50" s="7" t="s">
        <v>12</v>
      </c>
      <c r="C50" s="11" t="s">
        <v>457</v>
      </c>
      <c r="D50" s="24">
        <f>+[2]Sheet1!C173</f>
        <v>8003.0000000000055</v>
      </c>
      <c r="E50" s="24">
        <f>+[2]Sheet1!$D173</f>
        <v>209657.00000000012</v>
      </c>
      <c r="F50" s="60">
        <f>+D50/'Q1'!D48</f>
        <v>0.98912371771103758</v>
      </c>
      <c r="G50" s="60">
        <f t="shared" si="0"/>
        <v>26.197301012120452</v>
      </c>
      <c r="H50" s="67"/>
      <c r="I50" s="83"/>
    </row>
    <row r="51" spans="2:9" ht="15" customHeight="1">
      <c r="B51" s="13" t="s">
        <v>13</v>
      </c>
      <c r="C51" s="14" t="s">
        <v>33</v>
      </c>
      <c r="D51" s="24">
        <f>+[2]Sheet1!C174</f>
        <v>570.00000000000011</v>
      </c>
      <c r="E51" s="24">
        <f>+[2]Sheet1!$D174</f>
        <v>4362.0000000000027</v>
      </c>
      <c r="F51" s="60">
        <f>+D51/'Q1'!D49</f>
        <v>0.7744565217391306</v>
      </c>
      <c r="G51" s="60">
        <f t="shared" si="0"/>
        <v>7.6526315789473713</v>
      </c>
      <c r="H51" s="67"/>
      <c r="I51" s="83"/>
    </row>
    <row r="52" spans="2:9" ht="15" customHeight="1">
      <c r="B52" s="7" t="s">
        <v>14</v>
      </c>
      <c r="C52" s="12" t="s">
        <v>25</v>
      </c>
      <c r="D52" s="24">
        <f>+[2]Sheet1!C175</f>
        <v>2049.0000000000005</v>
      </c>
      <c r="E52" s="24">
        <f>+[2]Sheet1!$D175</f>
        <v>20313.000000000062</v>
      </c>
      <c r="F52" s="60">
        <f>+D52/'Q1'!D50</f>
        <v>0.50208282283753991</v>
      </c>
      <c r="G52" s="60">
        <f t="shared" si="0"/>
        <v>9.9136163982430734</v>
      </c>
      <c r="H52" s="67"/>
      <c r="I52" s="83"/>
    </row>
    <row r="53" spans="2:9" ht="15" customHeight="1">
      <c r="B53" s="7" t="s">
        <v>15</v>
      </c>
      <c r="C53" s="12" t="s">
        <v>34</v>
      </c>
      <c r="D53" s="24">
        <f>+[2]Sheet1!C176</f>
        <v>14704.999999999984</v>
      </c>
      <c r="E53" s="24">
        <f>+[2]Sheet1!$D176</f>
        <v>135005.99999999988</v>
      </c>
      <c r="F53" s="60">
        <f>+D53/'Q1'!D51</f>
        <v>0.8270528683914502</v>
      </c>
      <c r="G53" s="60">
        <f t="shared" si="0"/>
        <v>9.1809588575314542</v>
      </c>
      <c r="H53" s="67"/>
      <c r="I53" s="83"/>
    </row>
    <row r="54" spans="2:9" ht="15" customHeight="1">
      <c r="B54" s="7" t="s">
        <v>16</v>
      </c>
      <c r="C54" s="12" t="s">
        <v>35</v>
      </c>
      <c r="D54" s="24">
        <f>+[2]Sheet1!C177</f>
        <v>980.99999999999955</v>
      </c>
      <c r="E54" s="24">
        <f>+[2]Sheet1!$D177</f>
        <v>11034.999999999991</v>
      </c>
      <c r="F54" s="60">
        <f>+D54/'Q1'!D52</f>
        <v>0.26385153308230219</v>
      </c>
      <c r="G54" s="60">
        <f t="shared" si="0"/>
        <v>11.248725790010189</v>
      </c>
      <c r="H54" s="67"/>
      <c r="I54" s="83"/>
    </row>
    <row r="55" spans="2:9" ht="15" customHeight="1">
      <c r="B55" s="7" t="s">
        <v>17</v>
      </c>
      <c r="C55" s="12" t="s">
        <v>36</v>
      </c>
      <c r="D55" s="24">
        <f>+[2]Sheet1!C178</f>
        <v>3803.0000000000023</v>
      </c>
      <c r="E55" s="24">
        <f>+[2]Sheet1!$D178</f>
        <v>22705.999999999978</v>
      </c>
      <c r="F55" s="60">
        <f>+D55/'Q1'!D53</f>
        <v>0.31055038379879163</v>
      </c>
      <c r="G55" s="60">
        <f t="shared" si="0"/>
        <v>5.9705495661319921</v>
      </c>
      <c r="H55" s="67"/>
      <c r="I55" s="83"/>
    </row>
    <row r="56" spans="2:9" ht="15" customHeight="1">
      <c r="B56" s="13" t="s">
        <v>18</v>
      </c>
      <c r="C56" s="14" t="s">
        <v>37</v>
      </c>
      <c r="D56" s="24">
        <f>+[2]Sheet1!$C$180</f>
        <v>4</v>
      </c>
      <c r="E56" s="24">
        <f>+[2]Sheet1!$D$180</f>
        <v>4</v>
      </c>
      <c r="F56" s="60">
        <f>+D56/'Q1'!D54</f>
        <v>0.21052631578947367</v>
      </c>
      <c r="G56" s="60">
        <f t="shared" si="0"/>
        <v>1</v>
      </c>
    </row>
    <row r="57" spans="2:9" ht="3.75" customHeight="1">
      <c r="B57" s="23"/>
      <c r="C57" s="23"/>
      <c r="D57" s="28"/>
      <c r="E57" s="28"/>
      <c r="F57" s="28"/>
      <c r="G57" s="28"/>
    </row>
    <row r="58" spans="2:9">
      <c r="C58" s="1"/>
      <c r="D58" s="21"/>
      <c r="E58" s="21"/>
      <c r="F58" s="21"/>
      <c r="G58" s="21"/>
    </row>
    <row r="59" spans="2:9">
      <c r="C59" s="16"/>
      <c r="D59" s="21"/>
      <c r="E59" s="21"/>
      <c r="F59" s="21"/>
      <c r="G59" s="21"/>
    </row>
    <row r="60" spans="2:9">
      <c r="C60" s="16"/>
      <c r="D60" s="21"/>
      <c r="E60" s="21"/>
      <c r="F60" s="21"/>
      <c r="G60" s="21"/>
    </row>
    <row r="61" spans="2:9">
      <c r="C61" s="16"/>
    </row>
    <row r="62" spans="2:9">
      <c r="C62" s="16"/>
    </row>
    <row r="63" spans="2:9">
      <c r="C63" s="16"/>
    </row>
    <row r="64" spans="2:9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7" spans="3:3">
      <c r="C77" s="1"/>
    </row>
    <row r="78" spans="3:3">
      <c r="C78" s="3"/>
    </row>
    <row r="79" spans="3:3">
      <c r="C79" s="4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D3D3F5"/>
  </sheetPr>
  <dimension ref="B2:J79"/>
  <sheetViews>
    <sheetView showGridLines="0" workbookViewId="0"/>
  </sheetViews>
  <sheetFormatPr defaultColWidth="9.21875" defaultRowHeight="13.8" outlineLevelRow="1"/>
  <cols>
    <col min="1" max="1" width="9.21875" style="20"/>
    <col min="2" max="2" width="2.44140625" style="20" customWidth="1"/>
    <col min="3" max="3" width="59.5546875" style="20" customWidth="1"/>
    <col min="4" max="4" width="10.21875" style="20" customWidth="1"/>
    <col min="5" max="6" width="10.77734375" style="20" customWidth="1"/>
    <col min="7" max="7" width="16.5546875" style="20" customWidth="1"/>
    <col min="8" max="16384" width="9.21875" style="20"/>
  </cols>
  <sheetData>
    <row r="2" spans="2:10">
      <c r="G2" s="19" t="s">
        <v>115</v>
      </c>
    </row>
    <row r="3" spans="2:10" ht="37.5" customHeight="1">
      <c r="B3" s="165" t="s">
        <v>116</v>
      </c>
      <c r="C3" s="165"/>
      <c r="D3" s="165"/>
      <c r="E3" s="165"/>
      <c r="F3" s="165"/>
      <c r="G3" s="165"/>
    </row>
    <row r="4" spans="2:10" ht="3" customHeight="1"/>
    <row r="5" spans="2:10">
      <c r="B5" s="167">
        <v>2021</v>
      </c>
      <c r="C5" s="167"/>
      <c r="D5" s="167"/>
      <c r="E5" s="167"/>
      <c r="F5" s="167"/>
      <c r="G5" s="167"/>
    </row>
    <row r="6" spans="2:10" ht="15" customHeight="1">
      <c r="B6" s="166" t="s">
        <v>40</v>
      </c>
      <c r="C6" s="166"/>
      <c r="D6" s="166"/>
      <c r="E6" s="166"/>
      <c r="F6" s="166"/>
      <c r="G6" s="166"/>
    </row>
    <row r="7" spans="2:10" ht="3" customHeight="1"/>
    <row r="8" spans="2:10" ht="22.5" customHeight="1">
      <c r="B8" s="164" t="s">
        <v>38</v>
      </c>
      <c r="C8" s="164"/>
      <c r="D8" s="182" t="s">
        <v>112</v>
      </c>
      <c r="E8" s="179"/>
      <c r="F8" s="179"/>
      <c r="G8" s="183"/>
    </row>
    <row r="9" spans="2:10" s="21" customFormat="1" ht="3.75" customHeight="1">
      <c r="B9" s="164"/>
      <c r="C9" s="164"/>
      <c r="D9" s="111"/>
      <c r="E9" s="33"/>
      <c r="F9" s="33"/>
      <c r="G9" s="112"/>
    </row>
    <row r="10" spans="2:10" s="22" customFormat="1" ht="33" customHeight="1">
      <c r="B10" s="164"/>
      <c r="C10" s="164"/>
      <c r="D10" s="106" t="s">
        <v>463</v>
      </c>
      <c r="E10" s="110" t="s">
        <v>464</v>
      </c>
      <c r="F10" s="27" t="s">
        <v>465</v>
      </c>
      <c r="G10" s="110" t="s">
        <v>466</v>
      </c>
    </row>
    <row r="11" spans="2:10" ht="3.75" customHeight="1">
      <c r="B11" s="23"/>
      <c r="C11" s="23"/>
      <c r="D11" s="23"/>
      <c r="E11" s="23"/>
      <c r="F11" s="23"/>
      <c r="G11" s="23"/>
    </row>
    <row r="12" spans="2:10" ht="17.25" customHeight="1">
      <c r="C12" s="5" t="s">
        <v>19</v>
      </c>
      <c r="D12" s="6">
        <f>+[2]Sheet1!$C316</f>
        <v>721742.00000000349</v>
      </c>
      <c r="E12" s="6">
        <f>+[2]Sheet1!$D316</f>
        <v>2446432.9999999898</v>
      </c>
      <c r="F12" s="41">
        <f>+D12/'Q1'!D10</f>
        <v>2.5540885332804999</v>
      </c>
      <c r="G12" s="41">
        <f>+E12/D12</f>
        <v>3.3896226075245419</v>
      </c>
      <c r="H12" s="48"/>
      <c r="I12" s="85"/>
      <c r="J12" s="24"/>
    </row>
    <row r="13" spans="2:10" ht="15" customHeight="1">
      <c r="B13" s="7" t="s">
        <v>20</v>
      </c>
      <c r="C13" s="8" t="s">
        <v>26</v>
      </c>
      <c r="D13" s="24">
        <f>+[2]Sheet1!$C317</f>
        <v>4665.0000000000027</v>
      </c>
      <c r="E13" s="24">
        <f>+[2]Sheet1!$D317</f>
        <v>25106.000000000007</v>
      </c>
      <c r="F13" s="60">
        <f>+D13/'Q1'!D11</f>
        <v>0.38832930991425979</v>
      </c>
      <c r="G13" s="60">
        <f t="shared" ref="G13:G56" si="0">+E13/D13</f>
        <v>5.3817792068595915</v>
      </c>
      <c r="H13" s="48"/>
      <c r="I13" s="85"/>
      <c r="J13" s="24"/>
    </row>
    <row r="14" spans="2:10" ht="15" customHeight="1">
      <c r="B14" s="9" t="s">
        <v>0</v>
      </c>
      <c r="C14" s="10" t="s">
        <v>21</v>
      </c>
      <c r="D14" s="24">
        <f>+[2]Sheet1!$C318</f>
        <v>2210.9999999999977</v>
      </c>
      <c r="E14" s="24">
        <f>+[2]Sheet1!$D318</f>
        <v>10530</v>
      </c>
      <c r="F14" s="60">
        <f>+D14/'Q1'!D12</f>
        <v>3.6009771986970649</v>
      </c>
      <c r="G14" s="60">
        <f t="shared" si="0"/>
        <v>4.7625508819538718</v>
      </c>
      <c r="H14" s="48"/>
      <c r="I14" s="85"/>
      <c r="J14" s="24"/>
    </row>
    <row r="15" spans="2:10" ht="15" customHeight="1">
      <c r="B15" s="9" t="s">
        <v>1</v>
      </c>
      <c r="C15" s="10" t="s">
        <v>22</v>
      </c>
      <c r="D15" s="24">
        <f>+SUM(D16:D39)</f>
        <v>79032.000000000029</v>
      </c>
      <c r="E15" s="24">
        <f>+SUM(E16:E39)</f>
        <v>564788</v>
      </c>
      <c r="F15" s="60">
        <f>+D15/'Q1'!D13</f>
        <v>2.7175572519083979</v>
      </c>
      <c r="G15" s="60">
        <f t="shared" si="0"/>
        <v>7.1463204777811491</v>
      </c>
      <c r="H15" s="48"/>
      <c r="I15" s="85"/>
      <c r="J15" s="24"/>
    </row>
    <row r="16" spans="2:10" hidden="1" outlineLevel="1">
      <c r="B16" s="136">
        <v>10</v>
      </c>
      <c r="C16" s="137" t="s">
        <v>526</v>
      </c>
      <c r="D16" s="140">
        <f>+[2]Sheet1!$C337</f>
        <v>8581.0000000000109</v>
      </c>
      <c r="E16" s="140">
        <f>+[2]Sheet1!$D337</f>
        <v>62670.000000000022</v>
      </c>
      <c r="F16" s="142">
        <f>+D16/'Q1'!D14</f>
        <v>451.63157894736901</v>
      </c>
      <c r="G16" s="142">
        <f t="shared" si="0"/>
        <v>7.3033445985316332</v>
      </c>
    </row>
    <row r="17" spans="2:7" hidden="1" outlineLevel="1">
      <c r="B17" s="136">
        <v>11</v>
      </c>
      <c r="C17" s="137" t="s">
        <v>527</v>
      </c>
      <c r="D17" s="140">
        <f>+[2]Sheet1!$C338</f>
        <v>1626.9999999999982</v>
      </c>
      <c r="E17" s="140">
        <f>+[2]Sheet1!$D338</f>
        <v>8079.0000000000155</v>
      </c>
      <c r="F17" s="142">
        <f>+D17/'Q1'!D15</f>
        <v>0.32468569147874637</v>
      </c>
      <c r="G17" s="142">
        <f t="shared" si="0"/>
        <v>4.9655808236017362</v>
      </c>
    </row>
    <row r="18" spans="2:7" hidden="1" outlineLevel="1">
      <c r="B18" s="136">
        <v>12</v>
      </c>
      <c r="C18" s="137" t="s">
        <v>528</v>
      </c>
      <c r="D18" s="140">
        <f>+[2]Sheet1!$C339</f>
        <v>88</v>
      </c>
      <c r="E18" s="140">
        <f>+[2]Sheet1!$D339</f>
        <v>311</v>
      </c>
      <c r="F18" s="142">
        <f>+D18/'Q1'!D16</f>
        <v>0.12005457025920874</v>
      </c>
      <c r="G18" s="142">
        <f t="shared" si="0"/>
        <v>3.5340909090909092</v>
      </c>
    </row>
    <row r="19" spans="2:7" hidden="1" outlineLevel="1">
      <c r="B19" s="136">
        <v>13</v>
      </c>
      <c r="C19" s="137" t="s">
        <v>529</v>
      </c>
      <c r="D19" s="140">
        <f>+[2]Sheet1!$C340</f>
        <v>3657.0000000000014</v>
      </c>
      <c r="E19" s="140">
        <f>+[2]Sheet1!$D340</f>
        <v>25421.000000000007</v>
      </c>
      <c r="F19" s="142">
        <f>+D19/'Q1'!D17</f>
        <v>3657.0000000000014</v>
      </c>
      <c r="G19" s="142">
        <f t="shared" si="0"/>
        <v>6.9513262236806117</v>
      </c>
    </row>
    <row r="20" spans="2:7" hidden="1" outlineLevel="1">
      <c r="B20" s="136">
        <v>14</v>
      </c>
      <c r="C20" s="137" t="s">
        <v>530</v>
      </c>
      <c r="D20" s="140">
        <f>+[2]Sheet1!$C341</f>
        <v>2565.0000000000018</v>
      </c>
      <c r="E20" s="140">
        <f>+[2]Sheet1!$D341</f>
        <v>28531.999999999985</v>
      </c>
      <c r="F20" s="142">
        <f>+D20/'Q1'!D18</f>
        <v>1.8256227758007131</v>
      </c>
      <c r="G20" s="142">
        <f t="shared" si="0"/>
        <v>11.123586744639363</v>
      </c>
    </row>
    <row r="21" spans="2:7" hidden="1" outlineLevel="1">
      <c r="B21" s="136">
        <v>15</v>
      </c>
      <c r="C21" s="137" t="s">
        <v>531</v>
      </c>
      <c r="D21" s="140">
        <f>+[2]Sheet1!$C342</f>
        <v>1651.9999999999989</v>
      </c>
      <c r="E21" s="140">
        <f>+[2]Sheet1!$D342</f>
        <v>17770</v>
      </c>
      <c r="F21" s="142">
        <f>+D21/'Q1'!D19</f>
        <v>0.55361930294906125</v>
      </c>
      <c r="G21" s="142">
        <f t="shared" si="0"/>
        <v>10.756658595641653</v>
      </c>
    </row>
    <row r="22" spans="2:7" hidden="1" outlineLevel="1">
      <c r="B22" s="136">
        <v>16</v>
      </c>
      <c r="C22" s="137" t="s">
        <v>532</v>
      </c>
      <c r="D22" s="140">
        <f>+[2]Sheet1!$C343</f>
        <v>2270.9999999999955</v>
      </c>
      <c r="E22" s="140">
        <f>+[2]Sheet1!$D343</f>
        <v>14552.999999999989</v>
      </c>
      <c r="F22" s="142">
        <f>+D22/'Q1'!D20</f>
        <v>1.6540422432629245</v>
      </c>
      <c r="G22" s="142">
        <f t="shared" si="0"/>
        <v>6.4081902245706814</v>
      </c>
    </row>
    <row r="23" spans="2:7" hidden="1" outlineLevel="1">
      <c r="B23" s="136">
        <v>17</v>
      </c>
      <c r="C23" s="137" t="s">
        <v>533</v>
      </c>
      <c r="D23" s="140">
        <f>+[2]Sheet1!$C344</f>
        <v>2753.9999999999977</v>
      </c>
      <c r="E23" s="140">
        <f>+[2]Sheet1!$D344</f>
        <v>17671</v>
      </c>
      <c r="F23" s="142">
        <f>+D23/'Q1'!D21</f>
        <v>1.4648936170212754</v>
      </c>
      <c r="G23" s="142">
        <f t="shared" si="0"/>
        <v>6.4164851125635494</v>
      </c>
    </row>
    <row r="24" spans="2:7" hidden="1" outlineLevel="1">
      <c r="B24" s="136">
        <v>18</v>
      </c>
      <c r="C24" s="137" t="s">
        <v>534</v>
      </c>
      <c r="D24" s="140">
        <f>+[2]Sheet1!$C345</f>
        <v>720.99999999999989</v>
      </c>
      <c r="E24" s="140">
        <f>+[2]Sheet1!$D345</f>
        <v>4901</v>
      </c>
      <c r="F24" s="142">
        <f>+D24/'Q1'!D22</f>
        <v>2.1716867469879513</v>
      </c>
      <c r="G24" s="142">
        <f t="shared" si="0"/>
        <v>6.797503467406381</v>
      </c>
    </row>
    <row r="25" spans="2:7" hidden="1" outlineLevel="1">
      <c r="B25" s="136">
        <v>19</v>
      </c>
      <c r="C25" s="137" t="s">
        <v>535</v>
      </c>
      <c r="D25" s="140">
        <f>+[2]Sheet1!$C346</f>
        <v>734.99999999999989</v>
      </c>
      <c r="E25" s="140">
        <f>+[2]Sheet1!$D346</f>
        <v>10827.000000000002</v>
      </c>
      <c r="F25" s="142">
        <f>+D25/'Q1'!D23</f>
        <v>0.73353293413173637</v>
      </c>
      <c r="G25" s="142">
        <f t="shared" si="0"/>
        <v>14.730612244897964</v>
      </c>
    </row>
    <row r="26" spans="2:7" hidden="1" outlineLevel="1">
      <c r="B26" s="136">
        <v>20</v>
      </c>
      <c r="C26" s="137" t="s">
        <v>536</v>
      </c>
      <c r="D26" s="140">
        <f>+[2]Sheet1!$C347</f>
        <v>3213.9999999999968</v>
      </c>
      <c r="E26" s="140">
        <f>+[2]Sheet1!$D347</f>
        <v>18802.999999999985</v>
      </c>
      <c r="F26" s="142">
        <f>+D26/'Q1'!D24</f>
        <v>139.73913043478248</v>
      </c>
      <c r="G26" s="142">
        <f t="shared" si="0"/>
        <v>5.8503422526446807</v>
      </c>
    </row>
    <row r="27" spans="2:7" hidden="1" outlineLevel="1">
      <c r="B27" s="136">
        <v>21</v>
      </c>
      <c r="C27" s="137" t="s">
        <v>537</v>
      </c>
      <c r="D27" s="140">
        <f>+[2]Sheet1!$C348</f>
        <v>2006</v>
      </c>
      <c r="E27" s="140">
        <f>+[2]Sheet1!$D348</f>
        <v>22039.000000000011</v>
      </c>
      <c r="F27" s="142">
        <f>+D27/'Q1'!D25</f>
        <v>3.1690363349131121</v>
      </c>
      <c r="G27" s="142">
        <f t="shared" si="0"/>
        <v>10.986540378863415</v>
      </c>
    </row>
    <row r="28" spans="2:7" hidden="1" outlineLevel="1">
      <c r="B28" s="136">
        <v>22</v>
      </c>
      <c r="C28" s="137" t="s">
        <v>538</v>
      </c>
      <c r="D28" s="140">
        <f>+[2]Sheet1!$C349</f>
        <v>3829.0000000000045</v>
      </c>
      <c r="E28" s="140">
        <f>+[2]Sheet1!$D349</f>
        <v>30690.999999999964</v>
      </c>
      <c r="F28" s="142">
        <f>+D28/'Q1'!D26</f>
        <v>30.632000000000037</v>
      </c>
      <c r="G28" s="142">
        <f t="shared" si="0"/>
        <v>8.0154087229041338</v>
      </c>
    </row>
    <row r="29" spans="2:7" hidden="1" outlineLevel="1">
      <c r="B29" s="136">
        <v>23</v>
      </c>
      <c r="C29" s="137" t="s">
        <v>539</v>
      </c>
      <c r="D29" s="140">
        <f>+[2]Sheet1!$C350</f>
        <v>4105</v>
      </c>
      <c r="E29" s="140">
        <f>+[2]Sheet1!$D350</f>
        <v>29972.999999999993</v>
      </c>
      <c r="F29" s="142">
        <f>+D29/'Q1'!D27</f>
        <v>5.249360613810742</v>
      </c>
      <c r="G29" s="142">
        <f t="shared" si="0"/>
        <v>7.3015834348355648</v>
      </c>
    </row>
    <row r="30" spans="2:7" hidden="1" outlineLevel="1">
      <c r="B30" s="136">
        <v>24</v>
      </c>
      <c r="C30" s="137" t="s">
        <v>540</v>
      </c>
      <c r="D30" s="140">
        <f>+[2]Sheet1!$C351</f>
        <v>1752.0000000000005</v>
      </c>
      <c r="E30" s="140">
        <f>+[2]Sheet1!$D351</f>
        <v>8787</v>
      </c>
      <c r="F30" s="142">
        <f>+D30/'Q1'!D28</f>
        <v>0.88708860759493691</v>
      </c>
      <c r="G30" s="142">
        <f t="shared" si="0"/>
        <v>5.0154109589041083</v>
      </c>
    </row>
    <row r="31" spans="2:7" hidden="1" outlineLevel="1">
      <c r="B31" s="136">
        <v>25</v>
      </c>
      <c r="C31" s="137" t="s">
        <v>541</v>
      </c>
      <c r="D31" s="140">
        <f>+[2]Sheet1!$C352</f>
        <v>13538.000000000018</v>
      </c>
      <c r="E31" s="140">
        <f>+[2]Sheet1!$D352</f>
        <v>73666.000000000044</v>
      </c>
      <c r="F31" s="142">
        <f>+D31/'Q1'!D29</f>
        <v>60.437500000000078</v>
      </c>
      <c r="G31" s="142">
        <f t="shared" si="0"/>
        <v>5.4414241394592953</v>
      </c>
    </row>
    <row r="32" spans="2:7" hidden="1" outlineLevel="1">
      <c r="B32" s="136">
        <v>26</v>
      </c>
      <c r="C32" s="137" t="s">
        <v>542</v>
      </c>
      <c r="D32" s="140">
        <f>+[2]Sheet1!$C353</f>
        <v>2188.0000000000009</v>
      </c>
      <c r="E32" s="140">
        <f>+[2]Sheet1!$D353</f>
        <v>11912.000000000005</v>
      </c>
      <c r="F32" s="142">
        <f>+D32/'Q1'!D30</f>
        <v>0.39580318379160651</v>
      </c>
      <c r="G32" s="142">
        <f t="shared" si="0"/>
        <v>5.444241316270567</v>
      </c>
    </row>
    <row r="33" spans="2:10" hidden="1" outlineLevel="1">
      <c r="B33" s="136">
        <v>27</v>
      </c>
      <c r="C33" s="137" t="s">
        <v>543</v>
      </c>
      <c r="D33" s="140">
        <f>+[2]Sheet1!$C354</f>
        <v>2386.9999999999973</v>
      </c>
      <c r="E33" s="140">
        <f>+[2]Sheet1!$D354</f>
        <v>22194.000000000007</v>
      </c>
      <c r="F33" s="142">
        <f>+D33/'Q1'!D31</f>
        <v>13.410112359550546</v>
      </c>
      <c r="G33" s="142">
        <f t="shared" si="0"/>
        <v>9.2978634268956988</v>
      </c>
    </row>
    <row r="34" spans="2:10" hidden="1" outlineLevel="1">
      <c r="B34" s="136">
        <v>28</v>
      </c>
      <c r="C34" s="137" t="s">
        <v>544</v>
      </c>
      <c r="D34" s="140">
        <f>+[2]Sheet1!$C355</f>
        <v>3203.0000000000018</v>
      </c>
      <c r="E34" s="140">
        <f>+[2]Sheet1!$D355</f>
        <v>17884.999999999985</v>
      </c>
      <c r="F34" s="142">
        <f>+D34/'Q1'!D32</f>
        <v>9.6767371601208509</v>
      </c>
      <c r="G34" s="142">
        <f t="shared" si="0"/>
        <v>5.5838276615672733</v>
      </c>
    </row>
    <row r="35" spans="2:10" hidden="1" outlineLevel="1">
      <c r="B35" s="136">
        <v>29</v>
      </c>
      <c r="C35" s="137" t="s">
        <v>545</v>
      </c>
      <c r="D35" s="140">
        <f>+[2]Sheet1!$C356</f>
        <v>7162.9999999999955</v>
      </c>
      <c r="E35" s="140">
        <f>+[2]Sheet1!$D356</f>
        <v>69753.999999999913</v>
      </c>
      <c r="F35" s="142">
        <f>+D35/'Q1'!D33</f>
        <v>7.48484848484848</v>
      </c>
      <c r="G35" s="142">
        <f t="shared" si="0"/>
        <v>9.7380985620549989</v>
      </c>
    </row>
    <row r="36" spans="2:10" hidden="1" outlineLevel="1">
      <c r="B36" s="136">
        <v>30</v>
      </c>
      <c r="C36" s="137" t="s">
        <v>546</v>
      </c>
      <c r="D36" s="140">
        <f>+[2]Sheet1!$C357</f>
        <v>3210.0000000000005</v>
      </c>
      <c r="E36" s="140">
        <f>+[2]Sheet1!$D357</f>
        <v>24640</v>
      </c>
      <c r="F36" s="142">
        <f>+D36/'Q1'!D34</f>
        <v>8.991596638655464</v>
      </c>
      <c r="G36" s="142">
        <f t="shared" si="0"/>
        <v>7.6760124610591891</v>
      </c>
    </row>
    <row r="37" spans="2:10" hidden="1" outlineLevel="1">
      <c r="B37" s="136">
        <v>31</v>
      </c>
      <c r="C37" s="137" t="s">
        <v>547</v>
      </c>
      <c r="D37" s="140">
        <f>+[2]Sheet1!$C358</f>
        <v>2068.9999999999991</v>
      </c>
      <c r="E37" s="140">
        <f>+[2]Sheet1!$D358</f>
        <v>18219.999999999982</v>
      </c>
      <c r="F37" s="142">
        <f>+D37/'Q1'!D35</f>
        <v>14.074829931972783</v>
      </c>
      <c r="G37" s="142">
        <f t="shared" si="0"/>
        <v>8.8061865635572687</v>
      </c>
    </row>
    <row r="38" spans="2:10" hidden="1" outlineLevel="1">
      <c r="B38" s="136">
        <v>32</v>
      </c>
      <c r="C38" s="137" t="s">
        <v>548</v>
      </c>
      <c r="D38" s="140">
        <f>+[2]Sheet1!$C359</f>
        <v>1118.9999999999989</v>
      </c>
      <c r="E38" s="140">
        <f>+[2]Sheet1!$D359</f>
        <v>7027.9999999999955</v>
      </c>
      <c r="F38" s="142">
        <f>+D38/'Q1'!D36</f>
        <v>0.52338634237605186</v>
      </c>
      <c r="G38" s="142">
        <f t="shared" si="0"/>
        <v>6.2806076854334254</v>
      </c>
    </row>
    <row r="39" spans="2:10" hidden="1" outlineLevel="1">
      <c r="B39" s="136">
        <v>33</v>
      </c>
      <c r="C39" s="137" t="s">
        <v>549</v>
      </c>
      <c r="D39" s="140">
        <f>+[2]Sheet1!$C360</f>
        <v>4597.9999999999991</v>
      </c>
      <c r="E39" s="140">
        <f>+[2]Sheet1!$D360</f>
        <v>18461</v>
      </c>
      <c r="F39" s="142">
        <f>+D39/'Q1'!D37</f>
        <v>4.8707627118644057</v>
      </c>
      <c r="G39" s="142">
        <f t="shared" si="0"/>
        <v>4.0150065245759032</v>
      </c>
    </row>
    <row r="40" spans="2:10" ht="15" customHeight="1" collapsed="1">
      <c r="B40" s="7" t="s">
        <v>2</v>
      </c>
      <c r="C40" s="8" t="s">
        <v>28</v>
      </c>
      <c r="D40" s="24">
        <f>+[2]Sheet1!$C319</f>
        <v>6047.9999999999982</v>
      </c>
      <c r="E40" s="24">
        <f>+[2]Sheet1!$D319</f>
        <v>11858.000000000005</v>
      </c>
      <c r="F40" s="60">
        <f>+D40/'Q1'!D38</f>
        <v>15.428571428571423</v>
      </c>
      <c r="G40" s="60">
        <f t="shared" si="0"/>
        <v>1.9606481481481497</v>
      </c>
      <c r="H40" s="48"/>
      <c r="I40" s="85"/>
      <c r="J40" s="24"/>
    </row>
    <row r="41" spans="2:10" ht="15" customHeight="1">
      <c r="B41" s="9" t="s">
        <v>3</v>
      </c>
      <c r="C41" s="10" t="s">
        <v>27</v>
      </c>
      <c r="D41" s="24">
        <f>+[2]Sheet1!$C320</f>
        <v>7543.00000000001</v>
      </c>
      <c r="E41" s="24">
        <f>+[2]Sheet1!$D320</f>
        <v>53012.999999999905</v>
      </c>
      <c r="F41" s="60">
        <f>+D41/'Q1'!D39</f>
        <v>5.9207221350078569</v>
      </c>
      <c r="G41" s="60">
        <f t="shared" si="0"/>
        <v>7.0281055283043665</v>
      </c>
      <c r="H41" s="48"/>
      <c r="I41" s="85"/>
      <c r="J41" s="24"/>
    </row>
    <row r="42" spans="2:10" ht="15" customHeight="1">
      <c r="B42" s="7" t="s">
        <v>4</v>
      </c>
      <c r="C42" s="8" t="s">
        <v>23</v>
      </c>
      <c r="D42" s="24">
        <f>+[2]Sheet1!$C321</f>
        <v>85593.000000000087</v>
      </c>
      <c r="E42" s="24">
        <f>+[2]Sheet1!$D321</f>
        <v>311271.00000000041</v>
      </c>
      <c r="F42" s="60">
        <f>+D42/'Q1'!D40</f>
        <v>3.0981648387447094</v>
      </c>
      <c r="G42" s="60">
        <f t="shared" si="0"/>
        <v>3.6366408467982207</v>
      </c>
      <c r="H42" s="48"/>
      <c r="I42" s="85"/>
      <c r="J42" s="24"/>
    </row>
    <row r="43" spans="2:10" ht="15" customHeight="1">
      <c r="B43" s="7" t="s">
        <v>5</v>
      </c>
      <c r="C43" s="11" t="s">
        <v>455</v>
      </c>
      <c r="D43" s="24">
        <f>+[2]Sheet1!$C322</f>
        <v>332028.99999999657</v>
      </c>
      <c r="E43" s="24">
        <f>+[2]Sheet1!$D322</f>
        <v>559882.99999999639</v>
      </c>
      <c r="F43" s="60">
        <f>+D43/'Q1'!D41</f>
        <v>4.2283760378991975</v>
      </c>
      <c r="G43" s="60">
        <f t="shared" si="0"/>
        <v>1.6862472856286714</v>
      </c>
      <c r="H43" s="48"/>
      <c r="I43" s="85"/>
      <c r="J43" s="24"/>
    </row>
    <row r="44" spans="2:10" ht="15" customHeight="1">
      <c r="B44" s="7" t="s">
        <v>6</v>
      </c>
      <c r="C44" s="11" t="s">
        <v>24</v>
      </c>
      <c r="D44" s="24">
        <f>+[2]Sheet1!$C323</f>
        <v>15810.000000000038</v>
      </c>
      <c r="E44" s="24">
        <f>+[2]Sheet1!$D323</f>
        <v>79277.999999999884</v>
      </c>
      <c r="F44" s="60">
        <f>+D44/'Q1'!D42</f>
        <v>1.5653465346534692</v>
      </c>
      <c r="G44" s="60">
        <f t="shared" si="0"/>
        <v>5.0144212523718972</v>
      </c>
      <c r="H44" s="48"/>
      <c r="I44" s="85"/>
      <c r="J44" s="24"/>
    </row>
    <row r="45" spans="2:10" ht="15" customHeight="1">
      <c r="B45" s="7" t="s">
        <v>7</v>
      </c>
      <c r="C45" s="11" t="s">
        <v>31</v>
      </c>
      <c r="D45" s="24">
        <f>+[2]Sheet1!$C324</f>
        <v>39862</v>
      </c>
      <c r="E45" s="24">
        <f>+[2]Sheet1!$D324</f>
        <v>132277.99999999971</v>
      </c>
      <c r="F45" s="60">
        <f>+D45/'Q1'!D43</f>
        <v>1.2523012157959221</v>
      </c>
      <c r="G45" s="60">
        <f t="shared" si="0"/>
        <v>3.3183984747378381</v>
      </c>
      <c r="H45" s="48"/>
      <c r="I45" s="85"/>
      <c r="J45" s="24"/>
    </row>
    <row r="46" spans="2:10" ht="15" customHeight="1">
      <c r="B46" s="7" t="s">
        <v>8</v>
      </c>
      <c r="C46" s="12" t="s">
        <v>456</v>
      </c>
      <c r="D46" s="24">
        <f>+[2]Sheet1!$C325</f>
        <v>14037.000000000002</v>
      </c>
      <c r="E46" s="24">
        <f>+[2]Sheet1!$D325</f>
        <v>82491.999999999956</v>
      </c>
      <c r="F46" s="60">
        <f>+D46/'Q1'!D44</f>
        <v>2.4143446852425186</v>
      </c>
      <c r="G46" s="60">
        <f t="shared" si="0"/>
        <v>5.8767542922276803</v>
      </c>
      <c r="H46" s="48"/>
      <c r="I46" s="85"/>
      <c r="J46" s="24"/>
    </row>
    <row r="47" spans="2:10" ht="15" customHeight="1">
      <c r="B47" s="7" t="s">
        <v>9</v>
      </c>
      <c r="C47" s="12" t="s">
        <v>29</v>
      </c>
      <c r="D47" s="24">
        <f>+[2]Sheet1!$C326</f>
        <v>3936.0000000000132</v>
      </c>
      <c r="E47" s="24">
        <f>+[2]Sheet1!$D326</f>
        <v>17234.000000000033</v>
      </c>
      <c r="F47" s="60">
        <f>+D47/'Q1'!D45</f>
        <v>0.5411797057610358</v>
      </c>
      <c r="G47" s="60">
        <f t="shared" si="0"/>
        <v>4.3785569105690989</v>
      </c>
      <c r="H47" s="48"/>
      <c r="I47" s="85"/>
      <c r="J47" s="24"/>
    </row>
    <row r="48" spans="2:10" ht="15" customHeight="1">
      <c r="B48" s="7" t="s">
        <v>10</v>
      </c>
      <c r="C48" s="12" t="s">
        <v>30</v>
      </c>
      <c r="D48" s="24">
        <f>+[2]Sheet1!$C327</f>
        <v>2413.9999999999973</v>
      </c>
      <c r="E48" s="24">
        <f>+[2]Sheet1!$D327</f>
        <v>8626.9999999999982</v>
      </c>
      <c r="F48" s="60">
        <f>+D48/'Q1'!D46</f>
        <v>0.2885833831440523</v>
      </c>
      <c r="G48" s="60">
        <f t="shared" si="0"/>
        <v>3.5737365368682719</v>
      </c>
      <c r="H48" s="48"/>
      <c r="I48" s="85"/>
      <c r="J48" s="24"/>
    </row>
    <row r="49" spans="2:10" ht="15" customHeight="1">
      <c r="B49" s="7" t="s">
        <v>11</v>
      </c>
      <c r="C49" s="12" t="s">
        <v>32</v>
      </c>
      <c r="D49" s="24">
        <f>+[2]Sheet1!$C328</f>
        <v>28263.000000000047</v>
      </c>
      <c r="E49" s="24">
        <f>+[2]Sheet1!$D328</f>
        <v>106451.99999999994</v>
      </c>
      <c r="F49" s="60">
        <f>+D49/'Q1'!D47</f>
        <v>1.318359921634483</v>
      </c>
      <c r="G49" s="60">
        <f t="shared" si="0"/>
        <v>3.7664791423415691</v>
      </c>
      <c r="H49" s="48"/>
      <c r="I49" s="85"/>
      <c r="J49" s="24"/>
    </row>
    <row r="50" spans="2:10" ht="15" customHeight="1">
      <c r="B50" s="7" t="s">
        <v>12</v>
      </c>
      <c r="C50" s="11" t="s">
        <v>457</v>
      </c>
      <c r="D50" s="24">
        <f>+[2]Sheet1!$C329</f>
        <v>58390.000000000175</v>
      </c>
      <c r="E50" s="24">
        <f>+[2]Sheet1!$D329</f>
        <v>202507.99999999985</v>
      </c>
      <c r="F50" s="60">
        <f>+D50/'Q1'!D48</f>
        <v>7.2166604869608424</v>
      </c>
      <c r="G50" s="60">
        <f t="shared" si="0"/>
        <v>3.4681966090083791</v>
      </c>
      <c r="H50" s="48"/>
      <c r="I50" s="85"/>
      <c r="J50" s="24"/>
    </row>
    <row r="51" spans="2:10" ht="15" customHeight="1">
      <c r="B51" s="13" t="s">
        <v>13</v>
      </c>
      <c r="C51" s="14" t="s">
        <v>33</v>
      </c>
      <c r="D51" s="24">
        <f>+[2]Sheet1!$C330</f>
        <v>964.00000000000045</v>
      </c>
      <c r="E51" s="24">
        <f>+[2]Sheet1!$D330</f>
        <v>5315.0000000000036</v>
      </c>
      <c r="F51" s="60">
        <f>+D51/'Q1'!D49</f>
        <v>1.3097826086956528</v>
      </c>
      <c r="G51" s="60">
        <f t="shared" si="0"/>
        <v>5.5134854771784241</v>
      </c>
      <c r="H51" s="48"/>
      <c r="I51" s="85"/>
      <c r="J51" s="24"/>
    </row>
    <row r="52" spans="2:10" ht="15" customHeight="1">
      <c r="B52" s="7" t="s">
        <v>14</v>
      </c>
      <c r="C52" s="12" t="s">
        <v>25</v>
      </c>
      <c r="D52" s="24">
        <f>+[2]Sheet1!$C331</f>
        <v>2126.0000000000005</v>
      </c>
      <c r="E52" s="24">
        <f>+[2]Sheet1!$D331</f>
        <v>14053.999999999996</v>
      </c>
      <c r="F52" s="60">
        <f>+D52/'Q1'!D50</f>
        <v>0.52095074736584179</v>
      </c>
      <c r="G52" s="60">
        <f t="shared" si="0"/>
        <v>6.6105362182502319</v>
      </c>
      <c r="H52" s="48"/>
      <c r="I52" s="85"/>
      <c r="J52" s="24"/>
    </row>
    <row r="53" spans="2:10" ht="15" customHeight="1">
      <c r="B53" s="7" t="s">
        <v>15</v>
      </c>
      <c r="C53" s="12" t="s">
        <v>34</v>
      </c>
      <c r="D53" s="24">
        <f>+[2]Sheet1!$C332</f>
        <v>32758.000000000102</v>
      </c>
      <c r="E53" s="24">
        <f>+[2]Sheet1!$D332</f>
        <v>235230.99999999977</v>
      </c>
      <c r="F53" s="60">
        <f>+D53/'Q1'!D51</f>
        <v>1.8424071991001183</v>
      </c>
      <c r="G53" s="60">
        <f t="shared" si="0"/>
        <v>7.1808718480981453</v>
      </c>
      <c r="H53" s="48"/>
      <c r="I53" s="85"/>
      <c r="J53" s="24"/>
    </row>
    <row r="54" spans="2:10" ht="15" customHeight="1">
      <c r="B54" s="7" t="s">
        <v>16</v>
      </c>
      <c r="C54" s="12" t="s">
        <v>35</v>
      </c>
      <c r="D54" s="24">
        <f>+[2]Sheet1!$C333</f>
        <v>1383</v>
      </c>
      <c r="E54" s="24">
        <f>+[2]Sheet1!$D333</f>
        <v>7897.9999999999909</v>
      </c>
      <c r="F54" s="60">
        <f>+D54/'Q1'!D52</f>
        <v>0.37197417966648738</v>
      </c>
      <c r="G54" s="60">
        <f t="shared" si="0"/>
        <v>5.7107736804049098</v>
      </c>
      <c r="H54" s="48"/>
      <c r="I54" s="85"/>
      <c r="J54" s="24"/>
    </row>
    <row r="55" spans="2:10" ht="15" customHeight="1">
      <c r="B55" s="7" t="s">
        <v>17</v>
      </c>
      <c r="C55" s="12" t="s">
        <v>36</v>
      </c>
      <c r="D55" s="24">
        <f>+[2]Sheet1!$C334</f>
        <v>4629.0000000000027</v>
      </c>
      <c r="E55" s="24">
        <f>+[2]Sheet1!$D334</f>
        <v>18544.00000000004</v>
      </c>
      <c r="F55" s="60">
        <f>+D55/'Q1'!D53</f>
        <v>0.37800097991180814</v>
      </c>
      <c r="G55" s="60">
        <f t="shared" si="0"/>
        <v>4.0060488226398849</v>
      </c>
      <c r="H55" s="48"/>
      <c r="I55" s="85"/>
      <c r="J55" s="29"/>
    </row>
    <row r="56" spans="2:10" ht="15" customHeight="1">
      <c r="B56" s="13" t="s">
        <v>18</v>
      </c>
      <c r="C56" s="14" t="s">
        <v>37</v>
      </c>
      <c r="D56" s="24">
        <f>+[2]Sheet1!$C$336</f>
        <v>49</v>
      </c>
      <c r="E56" s="24">
        <f>+[2]Sheet1!$D$336</f>
        <v>73</v>
      </c>
      <c r="F56" s="60">
        <f>+D56/'Q1'!D54</f>
        <v>2.5789473684210527</v>
      </c>
      <c r="G56" s="60">
        <f t="shared" si="0"/>
        <v>1.489795918367347</v>
      </c>
      <c r="H56" s="47"/>
    </row>
    <row r="57" spans="2:10" ht="3.75" customHeight="1">
      <c r="B57" s="23"/>
      <c r="C57" s="23"/>
      <c r="D57" s="28"/>
      <c r="E57" s="28"/>
      <c r="F57" s="28"/>
      <c r="G57" s="28"/>
    </row>
    <row r="58" spans="2:10">
      <c r="C58" s="1"/>
      <c r="D58" s="21"/>
      <c r="E58" s="21"/>
      <c r="F58" s="21"/>
      <c r="G58" s="21"/>
    </row>
    <row r="59" spans="2:10">
      <c r="C59" s="16"/>
      <c r="D59" s="21"/>
      <c r="E59" s="21"/>
      <c r="F59" s="21"/>
      <c r="G59" s="21"/>
    </row>
    <row r="60" spans="2:10">
      <c r="C60" s="16"/>
    </row>
    <row r="61" spans="2:10">
      <c r="C61" s="16"/>
    </row>
    <row r="62" spans="2:10">
      <c r="C62" s="16"/>
    </row>
    <row r="63" spans="2:10">
      <c r="C63" s="16"/>
    </row>
    <row r="64" spans="2:10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7" spans="3:3">
      <c r="C77" s="1"/>
    </row>
    <row r="78" spans="3:3">
      <c r="C78" s="3"/>
    </row>
    <row r="79" spans="3:3">
      <c r="C79" s="4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D3D3F5"/>
    <pageSetUpPr fitToPage="1"/>
  </sheetPr>
  <dimension ref="B2:H31"/>
  <sheetViews>
    <sheetView showGridLines="0" workbookViewId="0"/>
  </sheetViews>
  <sheetFormatPr defaultColWidth="9.21875" defaultRowHeight="13.8"/>
  <cols>
    <col min="1" max="1" width="9.21875" style="20"/>
    <col min="2" max="2" width="23.21875" style="20" customWidth="1"/>
    <col min="3" max="3" width="12.44140625" style="20" customWidth="1"/>
    <col min="4" max="4" width="12" style="20" customWidth="1"/>
    <col min="5" max="5" width="15" style="20" customWidth="1"/>
    <col min="6" max="6" width="17.5546875" style="20" customWidth="1"/>
    <col min="7" max="16384" width="9.21875" style="20"/>
  </cols>
  <sheetData>
    <row r="2" spans="2:8">
      <c r="B2" s="19"/>
      <c r="C2" s="19"/>
      <c r="D2" s="19"/>
      <c r="F2" s="19" t="s">
        <v>119</v>
      </c>
    </row>
    <row r="3" spans="2:8" ht="49.5" customHeight="1">
      <c r="B3" s="165" t="s">
        <v>117</v>
      </c>
      <c r="C3" s="165"/>
      <c r="D3" s="165"/>
      <c r="E3" s="165"/>
      <c r="F3" s="165"/>
    </row>
    <row r="4" spans="2:8" ht="3.75" customHeight="1"/>
    <row r="5" spans="2:8">
      <c r="B5" s="167">
        <v>2021</v>
      </c>
      <c r="C5" s="167"/>
      <c r="D5" s="167"/>
      <c r="E5" s="167"/>
      <c r="F5" s="167"/>
    </row>
    <row r="6" spans="2:8" ht="15" customHeight="1">
      <c r="B6" s="166" t="s">
        <v>40</v>
      </c>
      <c r="C6" s="166"/>
      <c r="D6" s="166"/>
      <c r="E6" s="166"/>
      <c r="F6" s="166"/>
    </row>
    <row r="7" spans="2:8" ht="3" customHeight="1">
      <c r="C7" s="21"/>
      <c r="D7" s="21"/>
      <c r="E7" s="21"/>
      <c r="F7" s="21"/>
    </row>
    <row r="8" spans="2:8" ht="27" customHeight="1">
      <c r="B8" s="177" t="s">
        <v>42</v>
      </c>
      <c r="C8" s="182" t="s">
        <v>109</v>
      </c>
      <c r="D8" s="179"/>
      <c r="E8" s="179"/>
      <c r="F8" s="183"/>
    </row>
    <row r="9" spans="2:8" s="21" customFormat="1" ht="3.75" customHeight="1">
      <c r="B9" s="177"/>
      <c r="C9" s="111"/>
      <c r="D9" s="33"/>
      <c r="E9" s="33"/>
      <c r="F9" s="112"/>
    </row>
    <row r="10" spans="2:8" s="22" customFormat="1" ht="33.75" customHeight="1">
      <c r="B10" s="177"/>
      <c r="C10" s="106" t="s">
        <v>463</v>
      </c>
      <c r="D10" s="110" t="s">
        <v>467</v>
      </c>
      <c r="E10" s="27" t="s">
        <v>465</v>
      </c>
      <c r="F10" s="110" t="s">
        <v>468</v>
      </c>
    </row>
    <row r="11" spans="2:8" ht="3.75" customHeight="1">
      <c r="B11" s="23"/>
      <c r="C11" s="28"/>
      <c r="D11" s="28"/>
      <c r="E11" s="28"/>
      <c r="F11" s="28"/>
    </row>
    <row r="12" spans="2:8" ht="22.5" customHeight="1">
      <c r="B12" s="5" t="s">
        <v>19</v>
      </c>
      <c r="C12" s="6">
        <f>+[2]Sheet1!$C$53</f>
        <v>767140.00000000407</v>
      </c>
      <c r="D12" s="6">
        <f>+[2]Sheet1!$D$53</f>
        <v>3548313.9999999753</v>
      </c>
      <c r="E12" s="41">
        <f>+C12/'Q2'!C10</f>
        <v>2.7147422173308517</v>
      </c>
      <c r="F12" s="41">
        <f>+D12/C12</f>
        <v>4.6253799827931754</v>
      </c>
      <c r="G12" s="46"/>
      <c r="H12" s="82"/>
    </row>
    <row r="13" spans="2:8" ht="22.5" customHeight="1">
      <c r="B13" s="16" t="s">
        <v>43</v>
      </c>
      <c r="C13" s="24">
        <f>+[2]Sheet1!$C55</f>
        <v>65558.999999999898</v>
      </c>
      <c r="D13" s="24">
        <f>+[2]Sheet1!$D55</f>
        <v>298769.99999999936</v>
      </c>
      <c r="E13" s="60">
        <f>+C13/'Q2'!C11</f>
        <v>3.2413230495401906</v>
      </c>
      <c r="F13" s="60">
        <f t="shared" ref="F13:F30" si="0">+D13/C13</f>
        <v>4.5572690248478445</v>
      </c>
      <c r="G13" s="46"/>
      <c r="H13" s="82"/>
    </row>
    <row r="14" spans="2:8" ht="22.5" customHeight="1">
      <c r="B14" s="16" t="s">
        <v>44</v>
      </c>
      <c r="C14" s="24">
        <f>+[2]Sheet1!$C56</f>
        <v>10180.000000000007</v>
      </c>
      <c r="D14" s="24">
        <f>+[2]Sheet1!$D56</f>
        <v>43827.000000000058</v>
      </c>
      <c r="E14" s="60">
        <f>+C14/'Q2'!C12</f>
        <v>2.2087220655239763</v>
      </c>
      <c r="F14" s="60">
        <f t="shared" si="0"/>
        <v>4.3052062868369374</v>
      </c>
      <c r="G14" s="46"/>
      <c r="H14" s="82"/>
    </row>
    <row r="15" spans="2:8" ht="22.5" customHeight="1">
      <c r="B15" s="16" t="s">
        <v>46</v>
      </c>
      <c r="C15" s="24">
        <f>+[2]Sheet1!$C57</f>
        <v>68941.999999999782</v>
      </c>
      <c r="D15" s="24">
        <f>+[2]Sheet1!$D57</f>
        <v>277521.99999999802</v>
      </c>
      <c r="E15" s="60">
        <f>+C15/'Q2'!C13</f>
        <v>2.6986338904763683</v>
      </c>
      <c r="F15" s="60">
        <f t="shared" si="0"/>
        <v>4.0254416756113676</v>
      </c>
      <c r="G15" s="46"/>
      <c r="H15" s="82"/>
    </row>
    <row r="16" spans="2:8" ht="22.5" customHeight="1">
      <c r="B16" s="16" t="s">
        <v>45</v>
      </c>
      <c r="C16" s="24">
        <f>+[2]Sheet1!$C58</f>
        <v>4706.00000000001</v>
      </c>
      <c r="D16" s="24">
        <f>+[2]Sheet1!$D58</f>
        <v>16055.999999999978</v>
      </c>
      <c r="E16" s="60">
        <f>+C16/'Q2'!C14</f>
        <v>1.2559380838003762</v>
      </c>
      <c r="F16" s="60">
        <f t="shared" si="0"/>
        <v>3.4118147046323721</v>
      </c>
      <c r="G16" s="46"/>
      <c r="H16" s="82"/>
    </row>
    <row r="17" spans="2:8" ht="22.5" customHeight="1">
      <c r="B17" s="16" t="s">
        <v>47</v>
      </c>
      <c r="C17" s="24">
        <f>+[2]Sheet1!$C59</f>
        <v>24645.999999999978</v>
      </c>
      <c r="D17" s="24">
        <f>+[2]Sheet1!$D59</f>
        <v>58743.000000000065</v>
      </c>
      <c r="E17" s="60">
        <f>+C17/'Q2'!C15</f>
        <v>4.9619488624924459</v>
      </c>
      <c r="F17" s="60">
        <f t="shared" si="0"/>
        <v>2.3834699342692574</v>
      </c>
      <c r="G17" s="46"/>
      <c r="H17" s="82"/>
    </row>
    <row r="18" spans="2:8" ht="22.5" customHeight="1">
      <c r="B18" s="16" t="s">
        <v>48</v>
      </c>
      <c r="C18" s="24">
        <f>+[2]Sheet1!$C60</f>
        <v>32512.000000000036</v>
      </c>
      <c r="D18" s="24">
        <f>+[2]Sheet1!$D60</f>
        <v>124010.00000000023</v>
      </c>
      <c r="E18" s="60">
        <f>+C18/'Q2'!C16</f>
        <v>2.9253194169515959</v>
      </c>
      <c r="F18" s="60">
        <f t="shared" si="0"/>
        <v>3.8142839566929161</v>
      </c>
      <c r="G18" s="46"/>
      <c r="H18" s="82"/>
    </row>
    <row r="19" spans="2:8" ht="22.5" customHeight="1">
      <c r="B19" s="16" t="s">
        <v>49</v>
      </c>
      <c r="C19" s="24">
        <f>+[2]Sheet1!$C61</f>
        <v>14808.000000000024</v>
      </c>
      <c r="D19" s="24">
        <f>+[2]Sheet1!$D61</f>
        <v>47968.000000000007</v>
      </c>
      <c r="E19" s="60">
        <f>+C19/'Q2'!C17</f>
        <v>2.9299564701226797</v>
      </c>
      <c r="F19" s="60">
        <f t="shared" si="0"/>
        <v>3.239330091842243</v>
      </c>
      <c r="G19" s="46"/>
      <c r="H19" s="82"/>
    </row>
    <row r="20" spans="2:8" ht="22.5" customHeight="1">
      <c r="B20" s="16" t="s">
        <v>50</v>
      </c>
      <c r="C20" s="24">
        <f>+[2]Sheet1!$C62</f>
        <v>39799.999999999876</v>
      </c>
      <c r="D20" s="24">
        <f>+[2]Sheet1!$D62</f>
        <v>139954.00000000003</v>
      </c>
      <c r="E20" s="60">
        <f>+C20/'Q2'!C18</f>
        <v>2.2293172015907623</v>
      </c>
      <c r="F20" s="60">
        <f t="shared" si="0"/>
        <v>3.5164321608040319</v>
      </c>
      <c r="G20" s="46"/>
      <c r="H20" s="82"/>
    </row>
    <row r="21" spans="2:8" ht="22.5" customHeight="1">
      <c r="B21" s="16" t="s">
        <v>51</v>
      </c>
      <c r="C21" s="24">
        <f>+[2]Sheet1!$C63</f>
        <v>14466.000000000007</v>
      </c>
      <c r="D21" s="24">
        <f>+[2]Sheet1!$D63</f>
        <v>36294.000000000007</v>
      </c>
      <c r="E21" s="60">
        <f>+C21/'Q2'!C19</f>
        <v>3.2869802317655097</v>
      </c>
      <c r="F21" s="60">
        <f t="shared" si="0"/>
        <v>2.5089174616341761</v>
      </c>
      <c r="G21" s="46"/>
      <c r="H21" s="82"/>
    </row>
    <row r="22" spans="2:8" ht="22.5" customHeight="1">
      <c r="B22" s="16" t="s">
        <v>52</v>
      </c>
      <c r="C22" s="24">
        <f>+[2]Sheet1!$C64</f>
        <v>36677.000000000247</v>
      </c>
      <c r="D22" s="24">
        <f>+[2]Sheet1!$D64</f>
        <v>151264.00000000038</v>
      </c>
      <c r="E22" s="60">
        <f>+C22/'Q2'!C20</f>
        <v>2.269335478282406</v>
      </c>
      <c r="F22" s="60">
        <f t="shared" si="0"/>
        <v>4.1242195381301459</v>
      </c>
      <c r="G22" s="46"/>
      <c r="H22" s="82"/>
    </row>
    <row r="23" spans="2:8" ht="22.5" customHeight="1">
      <c r="B23" s="16" t="s">
        <v>53</v>
      </c>
      <c r="C23" s="24">
        <f>+[2]Sheet1!$C65</f>
        <v>192991.00000000084</v>
      </c>
      <c r="D23" s="24">
        <f>+[2]Sheet1!$D65</f>
        <v>994247.00000000466</v>
      </c>
      <c r="E23" s="60">
        <f>+C23/'Q2'!C21</f>
        <v>2.9880780962113249</v>
      </c>
      <c r="F23" s="60">
        <f t="shared" si="0"/>
        <v>5.1517790985071859</v>
      </c>
      <c r="G23" s="46"/>
      <c r="H23" s="82"/>
    </row>
    <row r="24" spans="2:8" ht="22.5" customHeight="1">
      <c r="B24" s="16" t="s">
        <v>54</v>
      </c>
      <c r="C24" s="24">
        <f>+[2]Sheet1!$C66</f>
        <v>9560.9999999999982</v>
      </c>
      <c r="D24" s="24">
        <f>+[2]Sheet1!$D66</f>
        <v>25955.99999999996</v>
      </c>
      <c r="E24" s="60">
        <f>+C24/'Q2'!C22</f>
        <v>3.3060165975103728</v>
      </c>
      <c r="F24" s="60">
        <f t="shared" si="0"/>
        <v>2.7147787888296167</v>
      </c>
      <c r="G24" s="46"/>
      <c r="H24" s="82"/>
    </row>
    <row r="25" spans="2:8" ht="22.5" customHeight="1">
      <c r="B25" s="16" t="s">
        <v>55</v>
      </c>
      <c r="C25" s="24">
        <f>+[2]Sheet1!$C67</f>
        <v>126878.99999999907</v>
      </c>
      <c r="D25" s="24">
        <f>+[2]Sheet1!$D67</f>
        <v>585124.00000000128</v>
      </c>
      <c r="E25" s="60">
        <f>+C25/'Q2'!C23</f>
        <v>2.4579902748987594</v>
      </c>
      <c r="F25" s="60">
        <f t="shared" si="0"/>
        <v>4.6116693857928075</v>
      </c>
      <c r="G25" s="46"/>
      <c r="H25" s="82"/>
    </row>
    <row r="26" spans="2:8" ht="22.5" customHeight="1">
      <c r="B26" s="16" t="s">
        <v>56</v>
      </c>
      <c r="C26" s="24">
        <f>+[2]Sheet1!$C68</f>
        <v>28402.999999999938</v>
      </c>
      <c r="D26" s="24">
        <f>+[2]Sheet1!$D68</f>
        <v>124778.0000000006</v>
      </c>
      <c r="E26" s="60">
        <f>+C26/'Q2'!C24</f>
        <v>2.3866061675489401</v>
      </c>
      <c r="F26" s="60">
        <f t="shared" si="0"/>
        <v>4.3931274865331433</v>
      </c>
      <c r="G26" s="46"/>
      <c r="H26" s="82"/>
    </row>
    <row r="27" spans="2:8" ht="22.5" customHeight="1">
      <c r="B27" s="16" t="s">
        <v>57</v>
      </c>
      <c r="C27" s="24">
        <f>+[2]Sheet1!$C69</f>
        <v>49374.000000000087</v>
      </c>
      <c r="D27" s="24">
        <f>+[2]Sheet1!$D69</f>
        <v>393903.99999999983</v>
      </c>
      <c r="E27" s="60">
        <f>+C27/'Q2'!C25</f>
        <v>3.0745376424434951</v>
      </c>
      <c r="F27" s="60">
        <f t="shared" si="0"/>
        <v>7.977964110665515</v>
      </c>
      <c r="G27" s="46"/>
      <c r="H27" s="82"/>
    </row>
    <row r="28" spans="2:8" ht="22.5" customHeight="1">
      <c r="B28" s="16" t="s">
        <v>58</v>
      </c>
      <c r="C28" s="24">
        <f>+[2]Sheet1!$C70</f>
        <v>16295.000000000096</v>
      </c>
      <c r="D28" s="24">
        <f>+[2]Sheet1!$D70</f>
        <v>108694</v>
      </c>
      <c r="E28" s="60">
        <f>+C28/'Q2'!C26</f>
        <v>2.2420198128783841</v>
      </c>
      <c r="F28" s="60">
        <f t="shared" si="0"/>
        <v>6.6703896900889452</v>
      </c>
      <c r="G28" s="46"/>
      <c r="H28" s="82"/>
    </row>
    <row r="29" spans="2:8" ht="22.5" customHeight="1">
      <c r="B29" s="16" t="s">
        <v>59</v>
      </c>
      <c r="C29" s="24">
        <f>+[2]Sheet1!$C71</f>
        <v>7503.00000000001</v>
      </c>
      <c r="D29" s="24">
        <f>+[2]Sheet1!$D71</f>
        <v>27336.999999999996</v>
      </c>
      <c r="E29" s="60">
        <f>+C29/'Q2'!C27</f>
        <v>1.4634289057928633</v>
      </c>
      <c r="F29" s="60">
        <f t="shared" si="0"/>
        <v>3.6434759429561456</v>
      </c>
      <c r="G29" s="46"/>
      <c r="H29" s="82"/>
    </row>
    <row r="30" spans="2:8" ht="22.5" customHeight="1">
      <c r="B30" s="16" t="s">
        <v>60</v>
      </c>
      <c r="C30" s="24">
        <f>+[2]Sheet1!$C72</f>
        <v>23837.999999999905</v>
      </c>
      <c r="D30" s="24">
        <f>+[2]Sheet1!$D72</f>
        <v>93865.999999999753</v>
      </c>
      <c r="E30" s="60">
        <f>+C30/'Q2'!C28</f>
        <v>2.5225396825396724</v>
      </c>
      <c r="F30" s="60">
        <f t="shared" si="0"/>
        <v>3.9376625555835272</v>
      </c>
      <c r="G30" s="46"/>
      <c r="H30" s="82"/>
    </row>
    <row r="31" spans="2:8" ht="3.75" customHeight="1">
      <c r="B31" s="17"/>
      <c r="C31" s="23"/>
      <c r="D31" s="23"/>
      <c r="E31" s="23"/>
      <c r="F31" s="23"/>
    </row>
  </sheetData>
  <mergeCells count="5">
    <mergeCell ref="C8:F8"/>
    <mergeCell ref="B8:B10"/>
    <mergeCell ref="B6:F6"/>
    <mergeCell ref="B5:F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D3D3F5"/>
    <pageSetUpPr fitToPage="1"/>
  </sheetPr>
  <dimension ref="B2:H31"/>
  <sheetViews>
    <sheetView showGridLines="0" workbookViewId="0"/>
  </sheetViews>
  <sheetFormatPr defaultColWidth="9.21875" defaultRowHeight="13.8"/>
  <cols>
    <col min="1" max="1" width="9.21875" style="20"/>
    <col min="2" max="2" width="22.77734375" style="20" customWidth="1"/>
    <col min="3" max="3" width="11" style="20" customWidth="1"/>
    <col min="4" max="4" width="11.77734375" style="20" customWidth="1"/>
    <col min="5" max="5" width="15" style="20" customWidth="1"/>
    <col min="6" max="6" width="18" style="20" customWidth="1"/>
    <col min="7" max="16384" width="9.21875" style="20"/>
  </cols>
  <sheetData>
    <row r="2" spans="2:8">
      <c r="B2" s="19"/>
      <c r="C2" s="19"/>
      <c r="D2" s="19"/>
      <c r="F2" s="19" t="s">
        <v>120</v>
      </c>
    </row>
    <row r="3" spans="2:8" ht="49.5" customHeight="1">
      <c r="B3" s="165" t="s">
        <v>118</v>
      </c>
      <c r="C3" s="165"/>
      <c r="D3" s="165"/>
      <c r="E3" s="165"/>
      <c r="F3" s="165"/>
    </row>
    <row r="4" spans="2:8" ht="3.75" customHeight="1"/>
    <row r="5" spans="2:8">
      <c r="B5" s="167">
        <v>2021</v>
      </c>
      <c r="C5" s="167"/>
      <c r="D5" s="167"/>
      <c r="E5" s="167"/>
      <c r="F5" s="167"/>
    </row>
    <row r="6" spans="2:8" ht="15" customHeight="1">
      <c r="B6" s="166" t="s">
        <v>40</v>
      </c>
      <c r="C6" s="166"/>
      <c r="D6" s="166"/>
      <c r="E6" s="166"/>
      <c r="F6" s="166"/>
    </row>
    <row r="7" spans="2:8" ht="3" customHeight="1">
      <c r="C7" s="21"/>
      <c r="D7" s="21"/>
      <c r="E7" s="21"/>
    </row>
    <row r="8" spans="2:8" ht="19.5" customHeight="1">
      <c r="B8" s="177" t="s">
        <v>42</v>
      </c>
      <c r="C8" s="182" t="s">
        <v>111</v>
      </c>
      <c r="D8" s="179"/>
      <c r="E8" s="179"/>
      <c r="F8" s="183"/>
    </row>
    <row r="9" spans="2:8" s="21" customFormat="1" ht="3.75" customHeight="1">
      <c r="B9" s="177"/>
      <c r="C9" s="111"/>
      <c r="D9" s="33"/>
      <c r="E9" s="33"/>
      <c r="F9" s="112"/>
    </row>
    <row r="10" spans="2:8" s="22" customFormat="1" ht="29.25" customHeight="1">
      <c r="B10" s="177"/>
      <c r="C10" s="106" t="s">
        <v>463</v>
      </c>
      <c r="D10" s="110" t="s">
        <v>464</v>
      </c>
      <c r="E10" s="27" t="s">
        <v>465</v>
      </c>
      <c r="F10" s="110" t="s">
        <v>466</v>
      </c>
    </row>
    <row r="11" spans="2:8" ht="3.75" customHeight="1">
      <c r="B11" s="23"/>
      <c r="C11" s="28"/>
      <c r="D11" s="28"/>
      <c r="E11" s="28"/>
      <c r="F11" s="23"/>
    </row>
    <row r="12" spans="2:8" ht="22.5" customHeight="1">
      <c r="B12" s="5" t="s">
        <v>19</v>
      </c>
      <c r="C12" s="6">
        <f>+[2]Sheet1!$C$209</f>
        <v>190484.00000000084</v>
      </c>
      <c r="D12" s="6">
        <f>+[2]Sheet1!$D$209</f>
        <v>2255228.0000000154</v>
      </c>
      <c r="E12" s="41">
        <f>+C12/'Q2'!C10</f>
        <v>0.6740815972652312</v>
      </c>
      <c r="F12" s="41">
        <f>+D12/C12</f>
        <v>11.839461582075163</v>
      </c>
      <c r="G12" s="68"/>
      <c r="H12" s="84"/>
    </row>
    <row r="13" spans="2:8" ht="22.5" customHeight="1">
      <c r="B13" s="16" t="s">
        <v>43</v>
      </c>
      <c r="C13" s="24">
        <f>+[2]Sheet1!$C211</f>
        <v>21310.999999999996</v>
      </c>
      <c r="D13" s="24">
        <f>+[2]Sheet1!$D211</f>
        <v>246626.99999999951</v>
      </c>
      <c r="E13" s="60">
        <f>+C13/'Q2'!C11</f>
        <v>1.053643824779986</v>
      </c>
      <c r="F13" s="60">
        <f t="shared" ref="F13:F30" si="0">+D13/C13</f>
        <v>11.572755853784409</v>
      </c>
      <c r="G13" s="68"/>
      <c r="H13" s="84"/>
    </row>
    <row r="14" spans="2:8" ht="22.5" customHeight="1">
      <c r="B14" s="16" t="s">
        <v>44</v>
      </c>
      <c r="C14" s="24">
        <f>+[2]Sheet1!$C212</f>
        <v>9938.9999999999945</v>
      </c>
      <c r="D14" s="24">
        <f>+[2]Sheet1!$D212</f>
        <v>26777.999999999964</v>
      </c>
      <c r="E14" s="60">
        <f>+C14/'Q2'!C12</f>
        <v>2.1564330657409405</v>
      </c>
      <c r="F14" s="60">
        <f t="shared" si="0"/>
        <v>2.6942348324781142</v>
      </c>
      <c r="G14" s="68"/>
      <c r="H14" s="84"/>
    </row>
    <row r="15" spans="2:8" ht="22.5" customHeight="1">
      <c r="B15" s="16" t="s">
        <v>46</v>
      </c>
      <c r="C15" s="24">
        <f>+[2]Sheet1!$C213</f>
        <v>14355.999999999969</v>
      </c>
      <c r="D15" s="24">
        <f>+[2]Sheet1!$D213</f>
        <v>189463.00000000055</v>
      </c>
      <c r="E15" s="60">
        <f>+C15/'Q2'!C13</f>
        <v>0.56194465103534541</v>
      </c>
      <c r="F15" s="60">
        <f t="shared" si="0"/>
        <v>13.197478406241359</v>
      </c>
      <c r="G15" s="68"/>
      <c r="H15" s="84"/>
    </row>
    <row r="16" spans="2:8" ht="22.5" customHeight="1">
      <c r="B16" s="16" t="s">
        <v>45</v>
      </c>
      <c r="C16" s="24">
        <f>+[2]Sheet1!$C214</f>
        <v>2016.0000000000018</v>
      </c>
      <c r="D16" s="24">
        <f>+[2]Sheet1!$D214</f>
        <v>15630</v>
      </c>
      <c r="E16" s="60">
        <f>+C16/'Q2'!C14</f>
        <v>0.53803042433947201</v>
      </c>
      <c r="F16" s="60">
        <f t="shared" si="0"/>
        <v>7.7529761904761836</v>
      </c>
      <c r="G16" s="68"/>
      <c r="H16" s="84"/>
    </row>
    <row r="17" spans="2:8" ht="22.5" customHeight="1">
      <c r="B17" s="16" t="s">
        <v>47</v>
      </c>
      <c r="C17" s="24">
        <f>+[2]Sheet1!$C215</f>
        <v>4049.9999999999959</v>
      </c>
      <c r="D17" s="24">
        <f>+[2]Sheet1!$D215</f>
        <v>37383.999999999993</v>
      </c>
      <c r="E17" s="60">
        <f>+C17/'Q2'!C15</f>
        <v>0.81538151801892411</v>
      </c>
      <c r="F17" s="60">
        <f t="shared" si="0"/>
        <v>9.2306172839506253</v>
      </c>
      <c r="G17" s="68"/>
      <c r="H17" s="84"/>
    </row>
    <row r="18" spans="2:8" ht="22.5" customHeight="1">
      <c r="B18" s="16" t="s">
        <v>48</v>
      </c>
      <c r="C18" s="24">
        <f>+[2]Sheet1!$C216</f>
        <v>8526.9999999999964</v>
      </c>
      <c r="D18" s="24">
        <f>+[2]Sheet1!$D216</f>
        <v>92737.000000000029</v>
      </c>
      <c r="E18" s="60">
        <f>+C18/'Q2'!C16</f>
        <v>0.76723052006478287</v>
      </c>
      <c r="F18" s="60">
        <f t="shared" si="0"/>
        <v>10.87568898792073</v>
      </c>
      <c r="G18" s="68"/>
      <c r="H18" s="84"/>
    </row>
    <row r="19" spans="2:8" ht="22.5" customHeight="1">
      <c r="B19" s="16" t="s">
        <v>49</v>
      </c>
      <c r="C19" s="24">
        <f>+[2]Sheet1!$C217</f>
        <v>2902.9999999999964</v>
      </c>
      <c r="D19" s="24">
        <f>+[2]Sheet1!$D217</f>
        <v>22342.999999999978</v>
      </c>
      <c r="E19" s="60">
        <f>+C19/'Q2'!C17</f>
        <v>0.57439651760981325</v>
      </c>
      <c r="F19" s="60">
        <f t="shared" si="0"/>
        <v>7.6965208405098195</v>
      </c>
      <c r="G19" s="68"/>
      <c r="H19" s="84"/>
    </row>
    <row r="20" spans="2:8" ht="22.5" customHeight="1">
      <c r="B20" s="16" t="s">
        <v>50</v>
      </c>
      <c r="C20" s="24">
        <f>+[2]Sheet1!$C218</f>
        <v>14469.000000000009</v>
      </c>
      <c r="D20" s="24">
        <f>+[2]Sheet1!$D218</f>
        <v>81721.000000000204</v>
      </c>
      <c r="E20" s="60">
        <f>+C20/'Q2'!C18</f>
        <v>0.8104520248697703</v>
      </c>
      <c r="F20" s="60">
        <f t="shared" si="0"/>
        <v>5.6480060819683571</v>
      </c>
      <c r="G20" s="68"/>
      <c r="H20" s="84"/>
    </row>
    <row r="21" spans="2:8" ht="22.5" customHeight="1">
      <c r="B21" s="16" t="s">
        <v>51</v>
      </c>
      <c r="C21" s="24">
        <f>+[2]Sheet1!$C219</f>
        <v>2359.9999999999923</v>
      </c>
      <c r="D21" s="24">
        <f>+[2]Sheet1!$D219</f>
        <v>20371.000000000044</v>
      </c>
      <c r="E21" s="60">
        <f>+C21/'Q2'!C19</f>
        <v>0.53624176323562656</v>
      </c>
      <c r="F21" s="60">
        <f t="shared" si="0"/>
        <v>8.6317796610169957</v>
      </c>
      <c r="G21" s="68"/>
      <c r="H21" s="84"/>
    </row>
    <row r="22" spans="2:8" ht="22.5" customHeight="1">
      <c r="B22" s="16" t="s">
        <v>52</v>
      </c>
      <c r="C22" s="24">
        <f>+[2]Sheet1!$C220</f>
        <v>8749.0000000000109</v>
      </c>
      <c r="D22" s="24">
        <f>+[2]Sheet1!$D220</f>
        <v>95141.999999999534</v>
      </c>
      <c r="E22" s="60">
        <f>+C22/'Q2'!C20</f>
        <v>0.54133151837643922</v>
      </c>
      <c r="F22" s="60">
        <f t="shared" si="0"/>
        <v>10.874614241627548</v>
      </c>
      <c r="G22" s="68"/>
      <c r="H22" s="84"/>
    </row>
    <row r="23" spans="2:8" ht="22.5" customHeight="1">
      <c r="B23" s="16" t="s">
        <v>53</v>
      </c>
      <c r="C23" s="24">
        <f>+[2]Sheet1!$C221</f>
        <v>38191.999999999935</v>
      </c>
      <c r="D23" s="24">
        <f>+[2]Sheet1!$D221</f>
        <v>658297.99999999732</v>
      </c>
      <c r="E23" s="60">
        <f>+C23/'Q2'!C21</f>
        <v>0.59132642791893009</v>
      </c>
      <c r="F23" s="60">
        <f t="shared" si="0"/>
        <v>17.23654168412229</v>
      </c>
      <c r="G23" s="68"/>
      <c r="H23" s="84"/>
    </row>
    <row r="24" spans="2:8" ht="22.5" customHeight="1">
      <c r="B24" s="16" t="s">
        <v>54</v>
      </c>
      <c r="C24" s="24">
        <f>+[2]Sheet1!$C222</f>
        <v>1299.0000000000036</v>
      </c>
      <c r="D24" s="24">
        <f>+[2]Sheet1!$D222</f>
        <v>14141.000000000002</v>
      </c>
      <c r="E24" s="60">
        <f>+C24/'Q2'!C22</f>
        <v>0.44917012448132904</v>
      </c>
      <c r="F24" s="60">
        <f t="shared" si="0"/>
        <v>10.886066204772874</v>
      </c>
      <c r="G24" s="68"/>
      <c r="H24" s="84"/>
    </row>
    <row r="25" spans="2:8" ht="22.5" customHeight="1">
      <c r="B25" s="16" t="s">
        <v>55</v>
      </c>
      <c r="C25" s="24">
        <f>+[2]Sheet1!$C223</f>
        <v>27147.999999999869</v>
      </c>
      <c r="D25" s="24">
        <f>+[2]Sheet1!$D223</f>
        <v>398969.00000000087</v>
      </c>
      <c r="E25" s="60">
        <f>+C25/'Q2'!C23</f>
        <v>0.52593037447451263</v>
      </c>
      <c r="F25" s="60">
        <f t="shared" si="0"/>
        <v>14.696073375571048</v>
      </c>
      <c r="G25" s="68"/>
      <c r="H25" s="84"/>
    </row>
    <row r="26" spans="2:8" ht="22.5" customHeight="1">
      <c r="B26" s="16" t="s">
        <v>56</v>
      </c>
      <c r="C26" s="24">
        <f>+[2]Sheet1!$C224</f>
        <v>7735.0000000000155</v>
      </c>
      <c r="D26" s="24">
        <f>+[2]Sheet1!$D224</f>
        <v>90063.999999999869</v>
      </c>
      <c r="E26" s="60">
        <f>+C26/'Q2'!C24</f>
        <v>0.64994538274094749</v>
      </c>
      <c r="F26" s="60">
        <f t="shared" si="0"/>
        <v>11.643697478991557</v>
      </c>
      <c r="G26" s="68"/>
      <c r="H26" s="84"/>
    </row>
    <row r="27" spans="2:8" ht="22.5" customHeight="1">
      <c r="B27" s="16" t="s">
        <v>57</v>
      </c>
      <c r="C27" s="24">
        <f>+[2]Sheet1!$C225</f>
        <v>13746.000000000004</v>
      </c>
      <c r="D27" s="24">
        <f>+[2]Sheet1!$D225</f>
        <v>124036.0000000002</v>
      </c>
      <c r="E27" s="60">
        <f>+C27/'Q2'!C25</f>
        <v>0.85596861572949767</v>
      </c>
      <c r="F27" s="60">
        <f t="shared" si="0"/>
        <v>9.023424996362591</v>
      </c>
      <c r="G27" s="68"/>
      <c r="H27" s="84"/>
    </row>
    <row r="28" spans="2:8" ht="22.5" customHeight="1">
      <c r="B28" s="16" t="s">
        <v>58</v>
      </c>
      <c r="C28" s="24">
        <f>+[2]Sheet1!$C226</f>
        <v>3826.9999999999895</v>
      </c>
      <c r="D28" s="24">
        <f>+[2]Sheet1!$D226</f>
        <v>49352.000000000211</v>
      </c>
      <c r="E28" s="60">
        <f>+C28/'Q2'!C26</f>
        <v>0.52655476059438489</v>
      </c>
      <c r="F28" s="60">
        <f t="shared" si="0"/>
        <v>12.895740789129958</v>
      </c>
      <c r="G28" s="68"/>
      <c r="H28" s="84"/>
    </row>
    <row r="29" spans="2:8" ht="22.5" customHeight="1">
      <c r="B29" s="16" t="s">
        <v>59</v>
      </c>
      <c r="C29" s="24">
        <f>+[2]Sheet1!$C227</f>
        <v>2018.0000000000034</v>
      </c>
      <c r="D29" s="24">
        <f>+[2]Sheet1!$D227</f>
        <v>19740.999999999975</v>
      </c>
      <c r="E29" s="60">
        <f>+C29/'Q2'!C27</f>
        <v>0.39360249658669855</v>
      </c>
      <c r="F29" s="60">
        <f t="shared" si="0"/>
        <v>9.7824578790881773</v>
      </c>
      <c r="G29" s="68"/>
      <c r="H29" s="84"/>
    </row>
    <row r="30" spans="2:8" ht="22.5" customHeight="1">
      <c r="B30" s="16" t="s">
        <v>60</v>
      </c>
      <c r="C30" s="24">
        <f>+[2]Sheet1!$C228</f>
        <v>7838.9999999999754</v>
      </c>
      <c r="D30" s="24">
        <f>+[2]Sheet1!$D228</f>
        <v>72430.999999999709</v>
      </c>
      <c r="E30" s="60">
        <f>+C30/'Q2'!C28</f>
        <v>0.82952380952380689</v>
      </c>
      <c r="F30" s="60">
        <f t="shared" si="0"/>
        <v>9.2398265084832172</v>
      </c>
      <c r="G30" s="68"/>
      <c r="H30" s="84"/>
    </row>
    <row r="31" spans="2:8" ht="3.75" customHeight="1">
      <c r="B31" s="17"/>
      <c r="C31" s="23"/>
      <c r="D31" s="23"/>
      <c r="E31" s="23"/>
      <c r="F31" s="23"/>
    </row>
  </sheetData>
  <mergeCells count="5">
    <mergeCell ref="B8:B10"/>
    <mergeCell ref="C8:F8"/>
    <mergeCell ref="B3:F3"/>
    <mergeCell ref="B6:F6"/>
    <mergeCell ref="B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D3D3F5"/>
    <pageSetUpPr fitToPage="1"/>
  </sheetPr>
  <dimension ref="B2:H31"/>
  <sheetViews>
    <sheetView showGridLines="0" workbookViewId="0"/>
  </sheetViews>
  <sheetFormatPr defaultColWidth="9.21875" defaultRowHeight="13.8"/>
  <cols>
    <col min="1" max="1" width="9.21875" style="20"/>
    <col min="2" max="2" width="20.77734375" style="20" customWidth="1"/>
    <col min="3" max="3" width="11" style="20" customWidth="1"/>
    <col min="4" max="4" width="11.77734375" style="20" customWidth="1"/>
    <col min="5" max="5" width="15" style="20" customWidth="1"/>
    <col min="6" max="6" width="18" style="20" customWidth="1"/>
    <col min="7" max="16384" width="9.21875" style="20"/>
  </cols>
  <sheetData>
    <row r="2" spans="2:8">
      <c r="B2" s="19"/>
      <c r="C2" s="19"/>
      <c r="D2" s="19"/>
      <c r="F2" s="19" t="s">
        <v>121</v>
      </c>
    </row>
    <row r="3" spans="2:8" ht="49.5" customHeight="1">
      <c r="B3" s="165" t="s">
        <v>122</v>
      </c>
      <c r="C3" s="165"/>
      <c r="D3" s="165"/>
      <c r="E3" s="165"/>
      <c r="F3" s="165"/>
    </row>
    <row r="4" spans="2:8" ht="3.75" customHeight="1"/>
    <row r="5" spans="2:8">
      <c r="B5" s="167">
        <v>2021</v>
      </c>
      <c r="C5" s="167"/>
      <c r="D5" s="167"/>
      <c r="E5" s="167"/>
      <c r="F5" s="167"/>
    </row>
    <row r="6" spans="2:8" ht="15" customHeight="1">
      <c r="B6" s="166" t="s">
        <v>40</v>
      </c>
      <c r="C6" s="166"/>
      <c r="D6" s="166"/>
      <c r="E6" s="166"/>
      <c r="F6" s="166"/>
    </row>
    <row r="7" spans="2:8" ht="3" customHeight="1">
      <c r="C7" s="21"/>
      <c r="D7" s="21"/>
      <c r="E7" s="21"/>
    </row>
    <row r="8" spans="2:8" ht="19.5" customHeight="1">
      <c r="B8" s="177" t="s">
        <v>42</v>
      </c>
      <c r="C8" s="182" t="s">
        <v>112</v>
      </c>
      <c r="D8" s="179"/>
      <c r="E8" s="179"/>
      <c r="F8" s="183"/>
    </row>
    <row r="9" spans="2:8" s="21" customFormat="1" ht="3.75" customHeight="1">
      <c r="B9" s="177"/>
      <c r="C9" s="111"/>
      <c r="D9" s="33"/>
      <c r="E9" s="33"/>
      <c r="F9" s="112"/>
    </row>
    <row r="10" spans="2:8" s="22" customFormat="1" ht="29.25" customHeight="1">
      <c r="B10" s="177"/>
      <c r="C10" s="106" t="s">
        <v>463</v>
      </c>
      <c r="D10" s="110" t="s">
        <v>464</v>
      </c>
      <c r="E10" s="27" t="s">
        <v>465</v>
      </c>
      <c r="F10" s="110" t="s">
        <v>466</v>
      </c>
    </row>
    <row r="11" spans="2:8" ht="3.75" customHeight="1">
      <c r="B11" s="23"/>
      <c r="C11" s="28"/>
      <c r="D11" s="28"/>
      <c r="E11" s="28"/>
      <c r="F11" s="23"/>
    </row>
    <row r="12" spans="2:8" ht="22.5" customHeight="1">
      <c r="B12" s="5" t="s">
        <v>19</v>
      </c>
      <c r="C12" s="6">
        <f>+[2]Sheet1!$C$365</f>
        <v>721742.00000000349</v>
      </c>
      <c r="D12" s="6">
        <f>+[2]Sheet1!$D$365</f>
        <v>2446432.9999999898</v>
      </c>
      <c r="E12" s="41">
        <f>+C12/'Q2'!C10</f>
        <v>2.5540885332804999</v>
      </c>
      <c r="F12" s="41">
        <f>+D12/C12</f>
        <v>3.3896226075245419</v>
      </c>
      <c r="G12" s="69"/>
      <c r="H12" s="86"/>
    </row>
    <row r="13" spans="2:8" ht="22.5" customHeight="1">
      <c r="B13" s="16" t="s">
        <v>43</v>
      </c>
      <c r="C13" s="24">
        <f>+[2]Sheet1!$C367</f>
        <v>49870.000000000211</v>
      </c>
      <c r="D13" s="24">
        <f>+[2]Sheet1!$D367</f>
        <v>190646.00000000093</v>
      </c>
      <c r="E13" s="60">
        <f>+C13/'Q2'!C11</f>
        <v>2.4656382873529226</v>
      </c>
      <c r="F13" s="60">
        <f t="shared" ref="F13:F30" si="0">+D13/C13</f>
        <v>3.8228594345297799</v>
      </c>
      <c r="G13" s="69"/>
      <c r="H13" s="86"/>
    </row>
    <row r="14" spans="2:8" ht="22.5" customHeight="1">
      <c r="B14" s="16" t="s">
        <v>44</v>
      </c>
      <c r="C14" s="24">
        <f>+[2]Sheet1!$C368</f>
        <v>5607.0000000000036</v>
      </c>
      <c r="D14" s="24">
        <f>+[2]Sheet1!$D368</f>
        <v>27439.000000000018</v>
      </c>
      <c r="E14" s="60">
        <f>+C14/'Q2'!C12</f>
        <v>1.2165328704708187</v>
      </c>
      <c r="F14" s="60">
        <f t="shared" si="0"/>
        <v>4.8937042981986805</v>
      </c>
      <c r="G14" s="69"/>
      <c r="H14" s="86"/>
    </row>
    <row r="15" spans="2:8" ht="22.5" customHeight="1">
      <c r="B15" s="16" t="s">
        <v>46</v>
      </c>
      <c r="C15" s="24">
        <f>+[2]Sheet1!$C369</f>
        <v>55906.000000000095</v>
      </c>
      <c r="D15" s="24">
        <f>+[2]Sheet1!$D369</f>
        <v>217380.00000000003</v>
      </c>
      <c r="E15" s="60">
        <f>+C15/'Q2'!C13</f>
        <v>2.1883587113946881</v>
      </c>
      <c r="F15" s="60">
        <f t="shared" si="0"/>
        <v>3.8883125245948498</v>
      </c>
      <c r="G15" s="69"/>
      <c r="H15" s="86"/>
    </row>
    <row r="16" spans="2:8" ht="22.5" customHeight="1">
      <c r="B16" s="16" t="s">
        <v>45</v>
      </c>
      <c r="C16" s="24">
        <f>+[2]Sheet1!$C370</f>
        <v>3848.0000000000059</v>
      </c>
      <c r="D16" s="24">
        <f>+[2]Sheet1!$D370</f>
        <v>19264.999999999978</v>
      </c>
      <c r="E16" s="60">
        <f>+C16/'Q2'!C14</f>
        <v>1.0269548972511358</v>
      </c>
      <c r="F16" s="60">
        <f t="shared" si="0"/>
        <v>5.0064968814968678</v>
      </c>
      <c r="G16" s="69"/>
      <c r="H16" s="86"/>
    </row>
    <row r="17" spans="2:8" ht="22.5" customHeight="1">
      <c r="B17" s="16" t="s">
        <v>47</v>
      </c>
      <c r="C17" s="24">
        <f>+[2]Sheet1!$C371</f>
        <v>11698.999999999989</v>
      </c>
      <c r="D17" s="24">
        <f>+[2]Sheet1!$D371</f>
        <v>33243.999999999942</v>
      </c>
      <c r="E17" s="60">
        <f>+C17/'Q2'!C15</f>
        <v>2.3553452788403439</v>
      </c>
      <c r="F17" s="60">
        <f t="shared" si="0"/>
        <v>2.8416103940507713</v>
      </c>
      <c r="G17" s="69"/>
      <c r="H17" s="86"/>
    </row>
    <row r="18" spans="2:8" ht="22.5" customHeight="1">
      <c r="B18" s="16" t="s">
        <v>48</v>
      </c>
      <c r="C18" s="24">
        <f>+[2]Sheet1!$C372</f>
        <v>29088.000000000124</v>
      </c>
      <c r="D18" s="24">
        <f>+[2]Sheet1!$D372</f>
        <v>105459.00000000038</v>
      </c>
      <c r="E18" s="60">
        <f>+C18/'Q2'!C16</f>
        <v>2.6172395177254026</v>
      </c>
      <c r="F18" s="60">
        <f t="shared" si="0"/>
        <v>3.6255156765676544</v>
      </c>
      <c r="G18" s="69"/>
      <c r="H18" s="86"/>
    </row>
    <row r="19" spans="2:8" ht="22.5" customHeight="1">
      <c r="B19" s="16" t="s">
        <v>49</v>
      </c>
      <c r="C19" s="24">
        <f>+[2]Sheet1!$C373</f>
        <v>8942</v>
      </c>
      <c r="D19" s="24">
        <f>+[2]Sheet1!$D373</f>
        <v>48913.000000000015</v>
      </c>
      <c r="E19" s="60">
        <f>+C19/'Q2'!C17</f>
        <v>1.7692916501780769</v>
      </c>
      <c r="F19" s="60">
        <f t="shared" si="0"/>
        <v>5.4700290762692925</v>
      </c>
      <c r="G19" s="69"/>
      <c r="H19" s="86"/>
    </row>
    <row r="20" spans="2:8" ht="22.5" customHeight="1">
      <c r="B20" s="16" t="s">
        <v>50</v>
      </c>
      <c r="C20" s="24">
        <f>+[2]Sheet1!$C374</f>
        <v>49581.999999999993</v>
      </c>
      <c r="D20" s="24">
        <f>+[2]Sheet1!$D374</f>
        <v>116393.99999999939</v>
      </c>
      <c r="E20" s="60">
        <f>+C20/'Q2'!C18</f>
        <v>2.7772363188259672</v>
      </c>
      <c r="F20" s="60">
        <f t="shared" si="0"/>
        <v>2.3475051429954301</v>
      </c>
      <c r="G20" s="69"/>
      <c r="H20" s="86"/>
    </row>
    <row r="21" spans="2:8" ht="22.5" customHeight="1">
      <c r="B21" s="16" t="s">
        <v>51</v>
      </c>
      <c r="C21" s="24">
        <f>+[2]Sheet1!$C375</f>
        <v>4412.0000000000064</v>
      </c>
      <c r="D21" s="24">
        <f>+[2]Sheet1!$D375</f>
        <v>19397.999999999985</v>
      </c>
      <c r="E21" s="60">
        <f>+C21/'Q2'!C19</f>
        <v>1.0024994319472862</v>
      </c>
      <c r="F21" s="60">
        <f t="shared" si="0"/>
        <v>4.3966455122393375</v>
      </c>
      <c r="G21" s="69"/>
      <c r="H21" s="86"/>
    </row>
    <row r="22" spans="2:8" ht="22.5" customHeight="1">
      <c r="B22" s="16" t="s">
        <v>52</v>
      </c>
      <c r="C22" s="24">
        <f>+[2]Sheet1!$C376</f>
        <v>24498.999999999967</v>
      </c>
      <c r="D22" s="24">
        <f>+[2]Sheet1!$D376</f>
        <v>91867.999999999782</v>
      </c>
      <c r="E22" s="60">
        <f>+C22/'Q2'!C20</f>
        <v>1.5158396238089324</v>
      </c>
      <c r="F22" s="60">
        <f t="shared" si="0"/>
        <v>3.7498673415241401</v>
      </c>
      <c r="G22" s="69"/>
      <c r="H22" s="86"/>
    </row>
    <row r="23" spans="2:8" ht="22.5" customHeight="1">
      <c r="B23" s="16" t="s">
        <v>53</v>
      </c>
      <c r="C23" s="24">
        <f>+[2]Sheet1!$C377</f>
        <v>243516.99999999872</v>
      </c>
      <c r="D23" s="24">
        <f>+[2]Sheet1!$D377</f>
        <v>795164.99999999651</v>
      </c>
      <c r="E23" s="60">
        <f>+C23/'Q2'!C21</f>
        <v>3.7703717466363003</v>
      </c>
      <c r="F23" s="60">
        <f t="shared" si="0"/>
        <v>3.2653367116053529</v>
      </c>
      <c r="G23" s="69"/>
      <c r="H23" s="86"/>
    </row>
    <row r="24" spans="2:8" ht="22.5" customHeight="1">
      <c r="B24" s="16" t="s">
        <v>54</v>
      </c>
      <c r="C24" s="24">
        <f>+[2]Sheet1!$C378</f>
        <v>2649.0000000000014</v>
      </c>
      <c r="D24" s="24">
        <f>+[2]Sheet1!$D378</f>
        <v>16634.999999999982</v>
      </c>
      <c r="E24" s="60">
        <f>+C24/'Q2'!C22</f>
        <v>0.91597510373444035</v>
      </c>
      <c r="F24" s="60">
        <f t="shared" si="0"/>
        <v>6.2797281993204885</v>
      </c>
      <c r="G24" s="69"/>
      <c r="H24" s="86"/>
    </row>
    <row r="25" spans="2:8" ht="22.5" customHeight="1">
      <c r="B25" s="16" t="s">
        <v>55</v>
      </c>
      <c r="C25" s="24">
        <f>+[2]Sheet1!$C379</f>
        <v>119378.99999999927</v>
      </c>
      <c r="D25" s="24">
        <f>+[2]Sheet1!$D379</f>
        <v>401465.00000000128</v>
      </c>
      <c r="E25" s="60">
        <f>+C25/'Q2'!C23</f>
        <v>2.3126949379104453</v>
      </c>
      <c r="F25" s="60">
        <f t="shared" si="0"/>
        <v>3.3629449065581363</v>
      </c>
      <c r="G25" s="69"/>
      <c r="H25" s="86"/>
    </row>
    <row r="26" spans="2:8" ht="22.5" customHeight="1">
      <c r="B26" s="16" t="s">
        <v>56</v>
      </c>
      <c r="C26" s="24">
        <f>+[2]Sheet1!$C380</f>
        <v>21712.99999999996</v>
      </c>
      <c r="D26" s="24">
        <f>+[2]Sheet1!$D380</f>
        <v>80521.999999999971</v>
      </c>
      <c r="E26" s="60">
        <f>+C26/'Q2'!C24</f>
        <v>1.8244685320561265</v>
      </c>
      <c r="F26" s="60">
        <f t="shared" si="0"/>
        <v>3.7084695804356893</v>
      </c>
      <c r="G26" s="69"/>
      <c r="H26" s="86"/>
    </row>
    <row r="27" spans="2:8" ht="22.5" customHeight="1">
      <c r="B27" s="16" t="s">
        <v>57</v>
      </c>
      <c r="C27" s="24">
        <f>+[2]Sheet1!$C381</f>
        <v>57402.999999999949</v>
      </c>
      <c r="D27" s="24">
        <f>+[2]Sheet1!$D381</f>
        <v>151616.00000000084</v>
      </c>
      <c r="E27" s="60">
        <f>+C27/'Q2'!C25</f>
        <v>3.5745065072544957</v>
      </c>
      <c r="F27" s="60">
        <f t="shared" si="0"/>
        <v>2.6412556835008796</v>
      </c>
      <c r="G27" s="69"/>
      <c r="H27" s="86"/>
    </row>
    <row r="28" spans="2:8" ht="22.5" customHeight="1">
      <c r="B28" s="16" t="s">
        <v>58</v>
      </c>
      <c r="C28" s="24">
        <f>+[2]Sheet1!$C382</f>
        <v>10137.999999999993</v>
      </c>
      <c r="D28" s="24">
        <f>+[2]Sheet1!$D382</f>
        <v>49420.999999999993</v>
      </c>
      <c r="E28" s="60">
        <f>+C28/'Q2'!C26</f>
        <v>1.3948816730875058</v>
      </c>
      <c r="F28" s="60">
        <f t="shared" si="0"/>
        <v>4.8748273821266546</v>
      </c>
      <c r="G28" s="69"/>
      <c r="H28" s="86"/>
    </row>
    <row r="29" spans="2:8" ht="22.5" customHeight="1">
      <c r="B29" s="16" t="s">
        <v>59</v>
      </c>
      <c r="C29" s="24">
        <f>+[2]Sheet1!$C383</f>
        <v>6757.9999999999909</v>
      </c>
      <c r="D29" s="24">
        <f>+[2]Sheet1!$D383</f>
        <v>20729.999999999975</v>
      </c>
      <c r="E29" s="60">
        <f>+C29/'Q2'!C27</f>
        <v>1.3181197581431618</v>
      </c>
      <c r="F29" s="60">
        <f t="shared" si="0"/>
        <v>3.0674755844924539</v>
      </c>
      <c r="G29" s="69"/>
      <c r="H29" s="86"/>
    </row>
    <row r="30" spans="2:8" ht="22.5" customHeight="1">
      <c r="B30" s="16" t="s">
        <v>60</v>
      </c>
      <c r="C30" s="24">
        <f>+[2]Sheet1!$C384</f>
        <v>16731.999999999975</v>
      </c>
      <c r="D30" s="24">
        <f>+[2]Sheet1!$D384</f>
        <v>60873.000000000073</v>
      </c>
      <c r="E30" s="60">
        <f>+C30/'Q2'!C28</f>
        <v>1.7705820105820078</v>
      </c>
      <c r="F30" s="60">
        <f t="shared" si="0"/>
        <v>3.6381185751852838</v>
      </c>
      <c r="G30" s="69"/>
      <c r="H30" s="86"/>
    </row>
    <row r="31" spans="2:8" ht="3.75" customHeight="1">
      <c r="B31" s="17"/>
      <c r="C31" s="23"/>
      <c r="D31" s="23"/>
      <c r="E31" s="23"/>
      <c r="F31" s="23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D3D3F5"/>
    <pageSetUpPr fitToPage="1"/>
  </sheetPr>
  <dimension ref="B2:O58"/>
  <sheetViews>
    <sheetView showGridLines="0" zoomScale="90" zoomScaleNormal="90" workbookViewId="0"/>
  </sheetViews>
  <sheetFormatPr defaultColWidth="9.21875" defaultRowHeight="13.8" outlineLevelRow="1"/>
  <cols>
    <col min="1" max="1" width="9.21875" style="20"/>
    <col min="2" max="2" width="3.5546875" style="20" customWidth="1"/>
    <col min="3" max="3" width="61.5546875" style="20" bestFit="1" customWidth="1"/>
    <col min="4" max="5" width="8.5546875" style="20" customWidth="1"/>
    <col min="6" max="6" width="10.44140625" style="20" customWidth="1"/>
    <col min="7" max="8" width="8.77734375" style="20" customWidth="1"/>
    <col min="9" max="10" width="8.5546875" style="20" customWidth="1"/>
    <col min="11" max="11" width="10.77734375" style="20" customWidth="1"/>
    <col min="12" max="12" width="12.21875" style="20" customWidth="1"/>
    <col min="13" max="16384" width="9.21875" style="20"/>
  </cols>
  <sheetData>
    <row r="2" spans="2:15">
      <c r="C2" s="19"/>
      <c r="D2" s="19"/>
      <c r="E2" s="19"/>
      <c r="F2" s="19"/>
      <c r="L2" s="135" t="s">
        <v>123</v>
      </c>
    </row>
    <row r="3" spans="2:15" ht="42" customHeight="1">
      <c r="B3" s="165" t="s">
        <v>342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2:15" ht="3.75" customHeight="1"/>
    <row r="5" spans="2:15" ht="1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2:15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</row>
    <row r="7" spans="2:15" ht="3" customHeight="1">
      <c r="D7" s="21"/>
      <c r="E7" s="21"/>
      <c r="F7" s="21"/>
      <c r="G7" s="21"/>
      <c r="H7" s="21"/>
      <c r="I7" s="21"/>
      <c r="J7" s="21"/>
      <c r="K7" s="21"/>
      <c r="L7" s="21"/>
    </row>
    <row r="8" spans="2:15" ht="31.5" customHeight="1">
      <c r="B8" s="177" t="s">
        <v>38</v>
      </c>
      <c r="C8" s="177"/>
      <c r="D8" s="182" t="s">
        <v>124</v>
      </c>
      <c r="E8" s="179"/>
      <c r="F8" s="181"/>
      <c r="G8" s="181"/>
      <c r="H8" s="181"/>
      <c r="I8" s="181"/>
      <c r="J8" s="181"/>
      <c r="K8" s="181"/>
      <c r="L8" s="181"/>
    </row>
    <row r="9" spans="2:15" s="21" customFormat="1" ht="3.75" customHeight="1">
      <c r="B9" s="177"/>
      <c r="C9" s="177"/>
      <c r="D9" s="111"/>
      <c r="E9" s="33"/>
      <c r="F9" s="33"/>
      <c r="G9" s="33"/>
      <c r="H9" s="33"/>
      <c r="I9" s="33"/>
      <c r="J9" s="33"/>
      <c r="K9" s="33"/>
      <c r="L9" s="33"/>
    </row>
    <row r="10" spans="2:15" s="22" customFormat="1" ht="57" customHeight="1">
      <c r="B10" s="177"/>
      <c r="C10" s="177"/>
      <c r="D10" s="109" t="s">
        <v>19</v>
      </c>
      <c r="E10" s="110" t="s">
        <v>126</v>
      </c>
      <c r="F10" s="27" t="s">
        <v>127</v>
      </c>
      <c r="G10" s="110" t="s">
        <v>128</v>
      </c>
      <c r="H10" s="27" t="s">
        <v>129</v>
      </c>
      <c r="I10" s="110" t="s">
        <v>130</v>
      </c>
      <c r="J10" s="110" t="s">
        <v>131</v>
      </c>
      <c r="K10" s="110" t="s">
        <v>482</v>
      </c>
      <c r="L10" s="110" t="s">
        <v>132</v>
      </c>
      <c r="O10" s="20"/>
    </row>
    <row r="11" spans="2:15" ht="3.75" customHeight="1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8"/>
    </row>
    <row r="12" spans="2:15" ht="14.25" customHeight="1">
      <c r="C12" s="5" t="s">
        <v>19</v>
      </c>
      <c r="D12" s="6">
        <f>+SUM(E12:L12)</f>
        <v>767139.99999999988</v>
      </c>
      <c r="E12" s="6">
        <f>+[2]Sheet1!C82</f>
        <v>183778.00000000128</v>
      </c>
      <c r="F12" s="6">
        <f>+[2]Sheet1!D82</f>
        <v>17986.999999999985</v>
      </c>
      <c r="G12" s="6">
        <f>+[2]Sheet1!E82</f>
        <v>4199.9999999999973</v>
      </c>
      <c r="H12" s="6">
        <f>+[2]Sheet1!F82</f>
        <v>4448.9999999999936</v>
      </c>
      <c r="I12" s="6">
        <f>+[2]Sheet1!G82</f>
        <v>3814.0000000000073</v>
      </c>
      <c r="J12" s="6">
        <f>+[2]Sheet1!H82</f>
        <v>73006.999999999811</v>
      </c>
      <c r="K12" s="6">
        <f>+[2]Sheet1!I82</f>
        <v>259950.99999999796</v>
      </c>
      <c r="L12" s="6">
        <f>+[2]Sheet1!J82</f>
        <v>219954.00000000084</v>
      </c>
      <c r="M12" s="29"/>
    </row>
    <row r="13" spans="2:15" ht="15" customHeight="1">
      <c r="B13" s="7" t="s">
        <v>20</v>
      </c>
      <c r="C13" s="8" t="s">
        <v>26</v>
      </c>
      <c r="D13" s="6">
        <f t="shared" ref="D13:D56" si="0">+SUM(E13:L13)</f>
        <v>16370</v>
      </c>
      <c r="E13" s="24">
        <f>+[2]Sheet1!C83</f>
        <v>3361.9999999999986</v>
      </c>
      <c r="F13" s="24">
        <f>+[2]Sheet1!D83</f>
        <v>9</v>
      </c>
      <c r="G13" s="24">
        <f>+[2]Sheet1!E83</f>
        <v>30.999999999999996</v>
      </c>
      <c r="H13" s="24">
        <f>+[2]Sheet1!F83</f>
        <v>81</v>
      </c>
      <c r="I13" s="24">
        <f>+[2]Sheet1!G83</f>
        <v>36.999999999999993</v>
      </c>
      <c r="J13" s="24">
        <f>+[2]Sheet1!H83</f>
        <v>898.00000000000045</v>
      </c>
      <c r="K13" s="24">
        <f>+[2]Sheet1!I83</f>
        <v>6297.0000000000055</v>
      </c>
      <c r="L13" s="24">
        <f>+[2]Sheet1!J83</f>
        <v>5654.9999999999973</v>
      </c>
      <c r="M13" s="29"/>
    </row>
    <row r="14" spans="2:15" ht="15" customHeight="1">
      <c r="B14" s="9" t="s">
        <v>0</v>
      </c>
      <c r="C14" s="10" t="s">
        <v>21</v>
      </c>
      <c r="D14" s="6">
        <f t="shared" si="0"/>
        <v>2264.9999999999995</v>
      </c>
      <c r="E14" s="24">
        <f>+[2]Sheet1!C84</f>
        <v>468.99999999999994</v>
      </c>
      <c r="F14" s="24">
        <f>+[2]Sheet1!D84</f>
        <v>344</v>
      </c>
      <c r="G14" s="24">
        <f>+[2]Sheet1!E84</f>
        <v>20</v>
      </c>
      <c r="H14" s="24">
        <f>+[2]Sheet1!F84</f>
        <v>12</v>
      </c>
      <c r="I14" s="24">
        <f>+[2]Sheet1!G84</f>
        <v>9</v>
      </c>
      <c r="J14" s="24">
        <f>+[2]Sheet1!H84</f>
        <v>189.00000000000003</v>
      </c>
      <c r="K14" s="24">
        <f>+[2]Sheet1!I84</f>
        <v>595</v>
      </c>
      <c r="L14" s="24">
        <f>+[2]Sheet1!J84</f>
        <v>626.99999999999966</v>
      </c>
      <c r="M14" s="29"/>
    </row>
    <row r="15" spans="2:15" ht="15" customHeight="1">
      <c r="B15" s="9" t="s">
        <v>1</v>
      </c>
      <c r="C15" s="10" t="s">
        <v>22</v>
      </c>
      <c r="D15" s="6">
        <f t="shared" si="0"/>
        <v>142978</v>
      </c>
      <c r="E15" s="24">
        <f>+SUM(E16:E39)</f>
        <v>30820.999999999996</v>
      </c>
      <c r="F15" s="24">
        <f t="shared" ref="F15:L15" si="1">+SUM(F16:F39)</f>
        <v>10527</v>
      </c>
      <c r="G15" s="24">
        <f t="shared" si="1"/>
        <v>1278</v>
      </c>
      <c r="H15" s="24">
        <f t="shared" si="1"/>
        <v>1416</v>
      </c>
      <c r="I15" s="24">
        <f t="shared" si="1"/>
        <v>813</v>
      </c>
      <c r="J15" s="24">
        <f t="shared" si="1"/>
        <v>14050</v>
      </c>
      <c r="K15" s="24">
        <f t="shared" si="1"/>
        <v>46979.999999999978</v>
      </c>
      <c r="L15" s="24">
        <f t="shared" si="1"/>
        <v>37093.000000000015</v>
      </c>
      <c r="M15" s="29"/>
    </row>
    <row r="16" spans="2:15" hidden="1" outlineLevel="1">
      <c r="B16" s="136">
        <v>10</v>
      </c>
      <c r="C16" s="137" t="s">
        <v>526</v>
      </c>
      <c r="D16" s="138">
        <f t="shared" si="0"/>
        <v>16454</v>
      </c>
      <c r="E16" s="140">
        <f>+[2]Sheet1!C103</f>
        <v>4407.9999999999991</v>
      </c>
      <c r="F16" s="140">
        <f>+[2]Sheet1!D103</f>
        <v>575</v>
      </c>
      <c r="G16" s="140">
        <f>+[2]Sheet1!E103</f>
        <v>76.000000000000014</v>
      </c>
      <c r="H16" s="140">
        <f>+[2]Sheet1!F103</f>
        <v>107.00000000000001</v>
      </c>
      <c r="I16" s="140">
        <f>+[2]Sheet1!G103</f>
        <v>100.99999999999996</v>
      </c>
      <c r="J16" s="140">
        <f>+[2]Sheet1!H103</f>
        <v>854.99999999999989</v>
      </c>
      <c r="K16" s="140">
        <f>+[2]Sheet1!I103</f>
        <v>6082.9999999999964</v>
      </c>
      <c r="L16" s="140">
        <f>+[2]Sheet1!J103</f>
        <v>4249.0000000000036</v>
      </c>
    </row>
    <row r="17" spans="2:12" hidden="1" outlineLevel="1">
      <c r="B17" s="136">
        <v>11</v>
      </c>
      <c r="C17" s="137" t="s">
        <v>527</v>
      </c>
      <c r="D17" s="138">
        <f t="shared" si="0"/>
        <v>2646.9999999999991</v>
      </c>
      <c r="E17" s="140">
        <f>+[2]Sheet1!C104</f>
        <v>410</v>
      </c>
      <c r="F17" s="140">
        <f>+[2]Sheet1!D104</f>
        <v>30</v>
      </c>
      <c r="G17" s="140">
        <f>+[2]Sheet1!E104</f>
        <v>0</v>
      </c>
      <c r="H17" s="140">
        <f>+[2]Sheet1!F104</f>
        <v>5</v>
      </c>
      <c r="I17" s="140">
        <f>+[2]Sheet1!G104</f>
        <v>6.9999999999999991</v>
      </c>
      <c r="J17" s="140">
        <f>+[2]Sheet1!H104</f>
        <v>58.999999999999993</v>
      </c>
      <c r="K17" s="140">
        <f>+[2]Sheet1!I104</f>
        <v>1635.9999999999986</v>
      </c>
      <c r="L17" s="140">
        <f>+[2]Sheet1!J104</f>
        <v>500.00000000000023</v>
      </c>
    </row>
    <row r="18" spans="2:12" hidden="1" outlineLevel="1">
      <c r="B18" s="136">
        <v>12</v>
      </c>
      <c r="C18" s="137" t="s">
        <v>528</v>
      </c>
      <c r="D18" s="138">
        <f t="shared" si="0"/>
        <v>25</v>
      </c>
      <c r="E18" s="140">
        <f>+[2]Sheet1!C105</f>
        <v>0</v>
      </c>
      <c r="F18" s="140">
        <f>+[2]Sheet1!D105</f>
        <v>0</v>
      </c>
      <c r="G18" s="140">
        <f>+[2]Sheet1!E105</f>
        <v>0</v>
      </c>
      <c r="H18" s="140">
        <f>+[2]Sheet1!F105</f>
        <v>0</v>
      </c>
      <c r="I18" s="140">
        <f>+[2]Sheet1!G105</f>
        <v>0</v>
      </c>
      <c r="J18" s="140">
        <f>+[2]Sheet1!H105</f>
        <v>0</v>
      </c>
      <c r="K18" s="140">
        <f>+[2]Sheet1!I105</f>
        <v>19</v>
      </c>
      <c r="L18" s="140">
        <f>+[2]Sheet1!J105</f>
        <v>6</v>
      </c>
    </row>
    <row r="19" spans="2:12" hidden="1" outlineLevel="1">
      <c r="B19" s="136">
        <v>13</v>
      </c>
      <c r="C19" s="137" t="s">
        <v>529</v>
      </c>
      <c r="D19" s="138">
        <f t="shared" si="0"/>
        <v>9009</v>
      </c>
      <c r="E19" s="140">
        <f>+[2]Sheet1!C106</f>
        <v>1703.0000000000007</v>
      </c>
      <c r="F19" s="140">
        <f>+[2]Sheet1!D106</f>
        <v>279</v>
      </c>
      <c r="G19" s="140">
        <f>+[2]Sheet1!E106</f>
        <v>65</v>
      </c>
      <c r="H19" s="140">
        <f>+[2]Sheet1!F106</f>
        <v>34.999999999999993</v>
      </c>
      <c r="I19" s="140">
        <f>+[2]Sheet1!G106</f>
        <v>12.999999999999998</v>
      </c>
      <c r="J19" s="140">
        <f>+[2]Sheet1!H106</f>
        <v>1283.9999999999993</v>
      </c>
      <c r="K19" s="140">
        <f>+[2]Sheet1!I106</f>
        <v>3912.9999999999991</v>
      </c>
      <c r="L19" s="140">
        <f>+[2]Sheet1!J106</f>
        <v>1717.0000000000016</v>
      </c>
    </row>
    <row r="20" spans="2:12" hidden="1" outlineLevel="1">
      <c r="B20" s="136">
        <v>14</v>
      </c>
      <c r="C20" s="137" t="s">
        <v>530</v>
      </c>
      <c r="D20" s="138">
        <f t="shared" si="0"/>
        <v>8157.9999999999945</v>
      </c>
      <c r="E20" s="140">
        <f>+[2]Sheet1!C107</f>
        <v>1016.0000000000001</v>
      </c>
      <c r="F20" s="140">
        <f>+[2]Sheet1!D107</f>
        <v>59</v>
      </c>
      <c r="G20" s="140">
        <f>+[2]Sheet1!E107</f>
        <v>7</v>
      </c>
      <c r="H20" s="140">
        <f>+[2]Sheet1!F107</f>
        <v>9</v>
      </c>
      <c r="I20" s="140">
        <f>+[2]Sheet1!G107</f>
        <v>16</v>
      </c>
      <c r="J20" s="140">
        <f>+[2]Sheet1!H107</f>
        <v>220.00000000000006</v>
      </c>
      <c r="K20" s="140">
        <f>+[2]Sheet1!I107</f>
        <v>3963.9999999999945</v>
      </c>
      <c r="L20" s="140">
        <f>+[2]Sheet1!J107</f>
        <v>2867.0000000000005</v>
      </c>
    </row>
    <row r="21" spans="2:12" hidden="1" outlineLevel="1">
      <c r="B21" s="136">
        <v>15</v>
      </c>
      <c r="C21" s="137" t="s">
        <v>531</v>
      </c>
      <c r="D21" s="138">
        <f t="shared" si="0"/>
        <v>3991.0000000000009</v>
      </c>
      <c r="E21" s="140">
        <f>+[2]Sheet1!C108</f>
        <v>801.00000000000045</v>
      </c>
      <c r="F21" s="140">
        <f>+[2]Sheet1!D108</f>
        <v>10</v>
      </c>
      <c r="G21" s="140">
        <f>+[2]Sheet1!E108</f>
        <v>13</v>
      </c>
      <c r="H21" s="140">
        <f>+[2]Sheet1!F108</f>
        <v>32</v>
      </c>
      <c r="I21" s="140">
        <f>+[2]Sheet1!G108</f>
        <v>7</v>
      </c>
      <c r="J21" s="140">
        <f>+[2]Sheet1!H108</f>
        <v>443.00000000000006</v>
      </c>
      <c r="K21" s="140">
        <f>+[2]Sheet1!I108</f>
        <v>1522.9999999999993</v>
      </c>
      <c r="L21" s="140">
        <f>+[2]Sheet1!J108</f>
        <v>1162.0000000000009</v>
      </c>
    </row>
    <row r="22" spans="2:12" hidden="1" outlineLevel="1">
      <c r="B22" s="136">
        <v>16</v>
      </c>
      <c r="C22" s="137" t="s">
        <v>532</v>
      </c>
      <c r="D22" s="138">
        <f t="shared" si="0"/>
        <v>5747.0000000000036</v>
      </c>
      <c r="E22" s="140">
        <f>+[2]Sheet1!C109</f>
        <v>1064.0000000000002</v>
      </c>
      <c r="F22" s="140">
        <f>+[2]Sheet1!D109</f>
        <v>287</v>
      </c>
      <c r="G22" s="140">
        <f>+[2]Sheet1!E109</f>
        <v>55</v>
      </c>
      <c r="H22" s="140">
        <f>+[2]Sheet1!F109</f>
        <v>31.999999999999996</v>
      </c>
      <c r="I22" s="140">
        <f>+[2]Sheet1!G109</f>
        <v>17</v>
      </c>
      <c r="J22" s="140">
        <f>+[2]Sheet1!H109</f>
        <v>733.00000000000045</v>
      </c>
      <c r="K22" s="140">
        <f>+[2]Sheet1!I109</f>
        <v>1860.0000000000007</v>
      </c>
      <c r="L22" s="140">
        <f>+[2]Sheet1!J109</f>
        <v>1699.0000000000016</v>
      </c>
    </row>
    <row r="23" spans="2:12" hidden="1" outlineLevel="1">
      <c r="B23" s="136">
        <v>17</v>
      </c>
      <c r="C23" s="137" t="s">
        <v>533</v>
      </c>
      <c r="D23" s="138">
        <f t="shared" si="0"/>
        <v>7421</v>
      </c>
      <c r="E23" s="140">
        <f>+[2]Sheet1!C110</f>
        <v>760.00000000000011</v>
      </c>
      <c r="F23" s="140">
        <f>+[2]Sheet1!D110</f>
        <v>1557.0000000000002</v>
      </c>
      <c r="G23" s="140">
        <f>+[2]Sheet1!E110</f>
        <v>163</v>
      </c>
      <c r="H23" s="140">
        <f>+[2]Sheet1!F110</f>
        <v>40.999999999999993</v>
      </c>
      <c r="I23" s="140">
        <f>+[2]Sheet1!G110</f>
        <v>8</v>
      </c>
      <c r="J23" s="140">
        <f>+[2]Sheet1!H110</f>
        <v>1769.9999999999995</v>
      </c>
      <c r="K23" s="140">
        <f>+[2]Sheet1!I110</f>
        <v>939.00000000000034</v>
      </c>
      <c r="L23" s="140">
        <f>+[2]Sheet1!J110</f>
        <v>2182.9999999999995</v>
      </c>
    </row>
    <row r="24" spans="2:12" hidden="1" outlineLevel="1">
      <c r="B24" s="136">
        <v>18</v>
      </c>
      <c r="C24" s="137" t="s">
        <v>534</v>
      </c>
      <c r="D24" s="138">
        <f t="shared" si="0"/>
        <v>2319.0000000000005</v>
      </c>
      <c r="E24" s="140">
        <f>+[2]Sheet1!C111</f>
        <v>365.00000000000006</v>
      </c>
      <c r="F24" s="140">
        <f>+[2]Sheet1!D111</f>
        <v>6</v>
      </c>
      <c r="G24" s="140">
        <f>+[2]Sheet1!E111</f>
        <v>49</v>
      </c>
      <c r="H24" s="140">
        <f>+[2]Sheet1!F111</f>
        <v>28</v>
      </c>
      <c r="I24" s="140">
        <f>+[2]Sheet1!G111</f>
        <v>7</v>
      </c>
      <c r="J24" s="140">
        <f>+[2]Sheet1!H111</f>
        <v>335.00000000000011</v>
      </c>
      <c r="K24" s="140">
        <f>+[2]Sheet1!I111</f>
        <v>642</v>
      </c>
      <c r="L24" s="140">
        <f>+[2]Sheet1!J111</f>
        <v>887.00000000000034</v>
      </c>
    </row>
    <row r="25" spans="2:12" hidden="1" outlineLevel="1">
      <c r="B25" s="136">
        <v>19</v>
      </c>
      <c r="C25" s="137" t="s">
        <v>535</v>
      </c>
      <c r="D25" s="138">
        <f t="shared" si="0"/>
        <v>802</v>
      </c>
      <c r="E25" s="140">
        <f>+[2]Sheet1!C112</f>
        <v>185</v>
      </c>
      <c r="F25" s="140">
        <f>+[2]Sheet1!D112</f>
        <v>246</v>
      </c>
      <c r="G25" s="140">
        <f>+[2]Sheet1!E112</f>
        <v>0</v>
      </c>
      <c r="H25" s="140">
        <f>+[2]Sheet1!F112</f>
        <v>0</v>
      </c>
      <c r="I25" s="140">
        <f>+[2]Sheet1!G112</f>
        <v>0</v>
      </c>
      <c r="J25" s="140">
        <f>+[2]Sheet1!H112</f>
        <v>2</v>
      </c>
      <c r="K25" s="140">
        <f>+[2]Sheet1!I112</f>
        <v>53</v>
      </c>
      <c r="L25" s="140">
        <f>+[2]Sheet1!J112</f>
        <v>316</v>
      </c>
    </row>
    <row r="26" spans="2:12" hidden="1" outlineLevel="1">
      <c r="B26" s="136">
        <v>20</v>
      </c>
      <c r="C26" s="137" t="s">
        <v>536</v>
      </c>
      <c r="D26" s="138">
        <f t="shared" si="0"/>
        <v>9085.9999999999982</v>
      </c>
      <c r="E26" s="140">
        <f>+[2]Sheet1!C113</f>
        <v>1103.9999999999998</v>
      </c>
      <c r="F26" s="140">
        <f>+[2]Sheet1!D113</f>
        <v>1698.9999999999995</v>
      </c>
      <c r="G26" s="140">
        <f>+[2]Sheet1!E113</f>
        <v>52.000000000000007</v>
      </c>
      <c r="H26" s="140">
        <f>+[2]Sheet1!F113</f>
        <v>495</v>
      </c>
      <c r="I26" s="140">
        <f>+[2]Sheet1!G113</f>
        <v>208.00000000000006</v>
      </c>
      <c r="J26" s="140">
        <f>+[2]Sheet1!H113</f>
        <v>811.00000000000034</v>
      </c>
      <c r="K26" s="140">
        <f>+[2]Sheet1!I113</f>
        <v>2766.9999999999991</v>
      </c>
      <c r="L26" s="140">
        <f>+[2]Sheet1!J113</f>
        <v>1950</v>
      </c>
    </row>
    <row r="27" spans="2:12" hidden="1" outlineLevel="1">
      <c r="B27" s="136">
        <v>21</v>
      </c>
      <c r="C27" s="137" t="s">
        <v>537</v>
      </c>
      <c r="D27" s="138">
        <f t="shared" si="0"/>
        <v>1661</v>
      </c>
      <c r="E27" s="140">
        <f>+[2]Sheet1!C114</f>
        <v>428.99999999999989</v>
      </c>
      <c r="F27" s="140">
        <f>+[2]Sheet1!D114</f>
        <v>399</v>
      </c>
      <c r="G27" s="140">
        <f>+[2]Sheet1!E114</f>
        <v>60</v>
      </c>
      <c r="H27" s="140">
        <f>+[2]Sheet1!F114</f>
        <v>16</v>
      </c>
      <c r="I27" s="140">
        <f>+[2]Sheet1!G114</f>
        <v>9</v>
      </c>
      <c r="J27" s="140">
        <f>+[2]Sheet1!H114</f>
        <v>159.00000000000006</v>
      </c>
      <c r="K27" s="140">
        <f>+[2]Sheet1!I114</f>
        <v>203.00000000000003</v>
      </c>
      <c r="L27" s="140">
        <f>+[2]Sheet1!J114</f>
        <v>385.99999999999994</v>
      </c>
    </row>
    <row r="28" spans="2:12" hidden="1" outlineLevel="1">
      <c r="B28" s="136">
        <v>22</v>
      </c>
      <c r="C28" s="137" t="s">
        <v>538</v>
      </c>
      <c r="D28" s="138">
        <f t="shared" si="0"/>
        <v>7518.9999999999982</v>
      </c>
      <c r="E28" s="140">
        <f>+[2]Sheet1!C115</f>
        <v>1980.9999999999998</v>
      </c>
      <c r="F28" s="140">
        <f>+[2]Sheet1!D115</f>
        <v>374.99999999999989</v>
      </c>
      <c r="G28" s="140">
        <f>+[2]Sheet1!E115</f>
        <v>182.00000000000006</v>
      </c>
      <c r="H28" s="140">
        <f>+[2]Sheet1!F115</f>
        <v>75.000000000000014</v>
      </c>
      <c r="I28" s="140">
        <f>+[2]Sheet1!G115</f>
        <v>26</v>
      </c>
      <c r="J28" s="140">
        <f>+[2]Sheet1!H115</f>
        <v>689.00000000000023</v>
      </c>
      <c r="K28" s="140">
        <f>+[2]Sheet1!I115</f>
        <v>2798.9999999999991</v>
      </c>
      <c r="L28" s="140">
        <f>+[2]Sheet1!J115</f>
        <v>1391.9999999999995</v>
      </c>
    </row>
    <row r="29" spans="2:12" hidden="1" outlineLevel="1">
      <c r="B29" s="136">
        <v>23</v>
      </c>
      <c r="C29" s="137" t="s">
        <v>539</v>
      </c>
      <c r="D29" s="138">
        <f t="shared" si="0"/>
        <v>11481.000000000004</v>
      </c>
      <c r="E29" s="140">
        <f>+[2]Sheet1!C116</f>
        <v>1966.9999999999982</v>
      </c>
      <c r="F29" s="140">
        <f>+[2]Sheet1!D116</f>
        <v>1029</v>
      </c>
      <c r="G29" s="140">
        <f>+[2]Sheet1!E116</f>
        <v>118.99999999999996</v>
      </c>
      <c r="H29" s="140">
        <f>+[2]Sheet1!F116</f>
        <v>57.000000000000014</v>
      </c>
      <c r="I29" s="140">
        <f>+[2]Sheet1!G116</f>
        <v>25.999999999999996</v>
      </c>
      <c r="J29" s="140">
        <f>+[2]Sheet1!H116</f>
        <v>678.99999999999989</v>
      </c>
      <c r="K29" s="140">
        <f>+[2]Sheet1!I116</f>
        <v>2539.0000000000005</v>
      </c>
      <c r="L29" s="140">
        <f>+[2]Sheet1!J116</f>
        <v>5065.0000000000045</v>
      </c>
    </row>
    <row r="30" spans="2:12" hidden="1" outlineLevel="1">
      <c r="B30" s="136">
        <v>24</v>
      </c>
      <c r="C30" s="137" t="s">
        <v>540</v>
      </c>
      <c r="D30" s="138">
        <f t="shared" si="0"/>
        <v>2561</v>
      </c>
      <c r="E30" s="140">
        <f>+[2]Sheet1!C117</f>
        <v>779.00000000000023</v>
      </c>
      <c r="F30" s="140">
        <f>+[2]Sheet1!D117</f>
        <v>336</v>
      </c>
      <c r="G30" s="140">
        <f>+[2]Sheet1!E117</f>
        <v>45</v>
      </c>
      <c r="H30" s="140">
        <f>+[2]Sheet1!F117</f>
        <v>12</v>
      </c>
      <c r="I30" s="140">
        <f>+[2]Sheet1!G117</f>
        <v>2</v>
      </c>
      <c r="J30" s="140">
        <f>+[2]Sheet1!H117</f>
        <v>287</v>
      </c>
      <c r="K30" s="140">
        <f>+[2]Sheet1!I117</f>
        <v>783.99999999999989</v>
      </c>
      <c r="L30" s="140">
        <f>+[2]Sheet1!J117</f>
        <v>316.00000000000017</v>
      </c>
    </row>
    <row r="31" spans="2:12" hidden="1" outlineLevel="1">
      <c r="B31" s="136">
        <v>25</v>
      </c>
      <c r="C31" s="137" t="s">
        <v>541</v>
      </c>
      <c r="D31" s="138">
        <f t="shared" si="0"/>
        <v>19547.999999999993</v>
      </c>
      <c r="E31" s="140">
        <f>+[2]Sheet1!C118</f>
        <v>5718.9999999999955</v>
      </c>
      <c r="F31" s="140">
        <f>+[2]Sheet1!D118</f>
        <v>532</v>
      </c>
      <c r="G31" s="140">
        <f>+[2]Sheet1!E118</f>
        <v>133</v>
      </c>
      <c r="H31" s="140">
        <f>+[2]Sheet1!F118</f>
        <v>118</v>
      </c>
      <c r="I31" s="140">
        <f>+[2]Sheet1!G118</f>
        <v>62</v>
      </c>
      <c r="J31" s="140">
        <f>+[2]Sheet1!H118</f>
        <v>1778.9999999999998</v>
      </c>
      <c r="K31" s="140">
        <f>+[2]Sheet1!I118</f>
        <v>6740.9999999999955</v>
      </c>
      <c r="L31" s="140">
        <f>+[2]Sheet1!J118</f>
        <v>4464.0000000000027</v>
      </c>
    </row>
    <row r="32" spans="2:12" hidden="1" outlineLevel="1">
      <c r="B32" s="136">
        <v>26</v>
      </c>
      <c r="C32" s="137" t="s">
        <v>542</v>
      </c>
      <c r="D32" s="138">
        <f t="shared" si="0"/>
        <v>1290.0000000000002</v>
      </c>
      <c r="E32" s="140">
        <f>+[2]Sheet1!C119</f>
        <v>524</v>
      </c>
      <c r="F32" s="140">
        <f>+[2]Sheet1!D119</f>
        <v>14</v>
      </c>
      <c r="G32" s="140">
        <f>+[2]Sheet1!E119</f>
        <v>3</v>
      </c>
      <c r="H32" s="140">
        <f>+[2]Sheet1!F119</f>
        <v>38</v>
      </c>
      <c r="I32" s="140">
        <f>+[2]Sheet1!G119</f>
        <v>12</v>
      </c>
      <c r="J32" s="140">
        <f>+[2]Sheet1!H119</f>
        <v>43.999999999999993</v>
      </c>
      <c r="K32" s="140">
        <f>+[2]Sheet1!I119</f>
        <v>438.00000000000017</v>
      </c>
      <c r="L32" s="140">
        <f>+[2]Sheet1!J119</f>
        <v>216.99999999999997</v>
      </c>
    </row>
    <row r="33" spans="2:13" hidden="1" outlineLevel="1">
      <c r="B33" s="136">
        <v>27</v>
      </c>
      <c r="C33" s="137" t="s">
        <v>543</v>
      </c>
      <c r="D33" s="138">
        <f t="shared" si="0"/>
        <v>5563</v>
      </c>
      <c r="E33" s="140">
        <f>+[2]Sheet1!C120</f>
        <v>1511.9999999999998</v>
      </c>
      <c r="F33" s="140">
        <f>+[2]Sheet1!D120</f>
        <v>1027</v>
      </c>
      <c r="G33" s="140">
        <f>+[2]Sheet1!E120</f>
        <v>91</v>
      </c>
      <c r="H33" s="140">
        <f>+[2]Sheet1!F120</f>
        <v>62.999999999999986</v>
      </c>
      <c r="I33" s="140">
        <f>+[2]Sheet1!G120</f>
        <v>22</v>
      </c>
      <c r="J33" s="140">
        <f>+[2]Sheet1!H120</f>
        <v>718.00000000000023</v>
      </c>
      <c r="K33" s="140">
        <f>+[2]Sheet1!I120</f>
        <v>1404</v>
      </c>
      <c r="L33" s="140">
        <f>+[2]Sheet1!J120</f>
        <v>726</v>
      </c>
    </row>
    <row r="34" spans="2:13" hidden="1" outlineLevel="1">
      <c r="B34" s="136">
        <v>28</v>
      </c>
      <c r="C34" s="137" t="s">
        <v>544</v>
      </c>
      <c r="D34" s="138">
        <f t="shared" si="0"/>
        <v>4580.0000000000009</v>
      </c>
      <c r="E34" s="140">
        <f>+[2]Sheet1!C121</f>
        <v>1247.9999999999995</v>
      </c>
      <c r="F34" s="140">
        <f>+[2]Sheet1!D121</f>
        <v>103.99999999999999</v>
      </c>
      <c r="G34" s="140">
        <f>+[2]Sheet1!E121</f>
        <v>23</v>
      </c>
      <c r="H34" s="140">
        <f>+[2]Sheet1!F121</f>
        <v>24</v>
      </c>
      <c r="I34" s="140">
        <f>+[2]Sheet1!G121</f>
        <v>36</v>
      </c>
      <c r="J34" s="140">
        <f>+[2]Sheet1!H121</f>
        <v>218.99999999999991</v>
      </c>
      <c r="K34" s="140">
        <f>+[2]Sheet1!I121</f>
        <v>1675.0000000000009</v>
      </c>
      <c r="L34" s="140">
        <f>+[2]Sheet1!J121</f>
        <v>1251.0000000000002</v>
      </c>
    </row>
    <row r="35" spans="2:13" hidden="1" outlineLevel="1">
      <c r="B35" s="136">
        <v>29</v>
      </c>
      <c r="C35" s="137" t="s">
        <v>545</v>
      </c>
      <c r="D35" s="138">
        <f t="shared" si="0"/>
        <v>5827</v>
      </c>
      <c r="E35" s="140">
        <f>+[2]Sheet1!C122</f>
        <v>1506.9999999999984</v>
      </c>
      <c r="F35" s="140">
        <f>+[2]Sheet1!D122</f>
        <v>292</v>
      </c>
      <c r="G35" s="140">
        <f>+[2]Sheet1!E122</f>
        <v>61.000000000000007</v>
      </c>
      <c r="H35" s="140">
        <f>+[2]Sheet1!F122</f>
        <v>43</v>
      </c>
      <c r="I35" s="140">
        <f>+[2]Sheet1!G122</f>
        <v>25</v>
      </c>
      <c r="J35" s="140">
        <f>+[2]Sheet1!H122</f>
        <v>702.00000000000023</v>
      </c>
      <c r="K35" s="140">
        <f>+[2]Sheet1!I122</f>
        <v>1959.0000000000009</v>
      </c>
      <c r="L35" s="140">
        <f>+[2]Sheet1!J122</f>
        <v>1238</v>
      </c>
    </row>
    <row r="36" spans="2:13" hidden="1" outlineLevel="1">
      <c r="B36" s="136">
        <v>30</v>
      </c>
      <c r="C36" s="137" t="s">
        <v>546</v>
      </c>
      <c r="D36" s="138">
        <f t="shared" si="0"/>
        <v>3220.9999999999995</v>
      </c>
      <c r="E36" s="140">
        <f>+[2]Sheet1!C123</f>
        <v>666.99999999999989</v>
      </c>
      <c r="F36" s="140">
        <f>+[2]Sheet1!D123</f>
        <v>521</v>
      </c>
      <c r="G36" s="140">
        <f>+[2]Sheet1!E123</f>
        <v>8</v>
      </c>
      <c r="H36" s="140">
        <f>+[2]Sheet1!F123</f>
        <v>75</v>
      </c>
      <c r="I36" s="140">
        <f>+[2]Sheet1!G123</f>
        <v>13</v>
      </c>
      <c r="J36" s="140">
        <f>+[2]Sheet1!H123</f>
        <v>1120.9999999999995</v>
      </c>
      <c r="K36" s="140">
        <f>+[2]Sheet1!I123</f>
        <v>459.99999999999989</v>
      </c>
      <c r="L36" s="140">
        <f>+[2]Sheet1!J123</f>
        <v>355.99999999999994</v>
      </c>
    </row>
    <row r="37" spans="2:13" hidden="1" outlineLevel="1">
      <c r="B37" s="136">
        <v>31</v>
      </c>
      <c r="C37" s="137" t="s">
        <v>547</v>
      </c>
      <c r="D37" s="138">
        <f t="shared" si="0"/>
        <v>3828.9999999999995</v>
      </c>
      <c r="E37" s="140">
        <f>+[2]Sheet1!C124</f>
        <v>873.99999999999977</v>
      </c>
      <c r="F37" s="140">
        <f>+[2]Sheet1!D124</f>
        <v>110.00000000000001</v>
      </c>
      <c r="G37" s="140">
        <f>+[2]Sheet1!E124</f>
        <v>18</v>
      </c>
      <c r="H37" s="140">
        <f>+[2]Sheet1!F124</f>
        <v>54</v>
      </c>
      <c r="I37" s="140">
        <f>+[2]Sheet1!G124</f>
        <v>8</v>
      </c>
      <c r="J37" s="140">
        <f>+[2]Sheet1!H124</f>
        <v>236.00000000000006</v>
      </c>
      <c r="K37" s="140">
        <f>+[2]Sheet1!I124</f>
        <v>1421</v>
      </c>
      <c r="L37" s="140">
        <f>+[2]Sheet1!J124</f>
        <v>1107.9999999999995</v>
      </c>
    </row>
    <row r="38" spans="2:13" hidden="1" outlineLevel="1">
      <c r="B38" s="136">
        <v>32</v>
      </c>
      <c r="C38" s="137" t="s">
        <v>548</v>
      </c>
      <c r="D38" s="138">
        <f t="shared" si="0"/>
        <v>2259.9999999999995</v>
      </c>
      <c r="E38" s="140">
        <f>+[2]Sheet1!C125</f>
        <v>613.00000000000011</v>
      </c>
      <c r="F38" s="140">
        <f>+[2]Sheet1!D125</f>
        <v>1</v>
      </c>
      <c r="G38" s="140">
        <f>+[2]Sheet1!E125</f>
        <v>8</v>
      </c>
      <c r="H38" s="140">
        <f>+[2]Sheet1!F125</f>
        <v>21</v>
      </c>
      <c r="I38" s="140">
        <f>+[2]Sheet1!G125</f>
        <v>156</v>
      </c>
      <c r="J38" s="140">
        <f>+[2]Sheet1!H125</f>
        <v>334</v>
      </c>
      <c r="K38" s="140">
        <f>+[2]Sheet1!I125</f>
        <v>658.00000000000011</v>
      </c>
      <c r="L38" s="140">
        <f>+[2]Sheet1!J125</f>
        <v>468.99999999999966</v>
      </c>
    </row>
    <row r="39" spans="2:13" hidden="1" outlineLevel="1">
      <c r="B39" s="136">
        <v>33</v>
      </c>
      <c r="C39" s="137" t="s">
        <v>549</v>
      </c>
      <c r="D39" s="138">
        <f t="shared" si="0"/>
        <v>7979.0000000000018</v>
      </c>
      <c r="E39" s="140">
        <f>+[2]Sheet1!C126</f>
        <v>1185.0000000000009</v>
      </c>
      <c r="F39" s="140">
        <f>+[2]Sheet1!D126</f>
        <v>1039</v>
      </c>
      <c r="G39" s="140">
        <f>+[2]Sheet1!E126</f>
        <v>47</v>
      </c>
      <c r="H39" s="140">
        <f>+[2]Sheet1!F126</f>
        <v>36</v>
      </c>
      <c r="I39" s="140">
        <f>+[2]Sheet1!G126</f>
        <v>32</v>
      </c>
      <c r="J39" s="140">
        <f>+[2]Sheet1!H126</f>
        <v>571.00000000000011</v>
      </c>
      <c r="K39" s="140">
        <f>+[2]Sheet1!I126</f>
        <v>2500</v>
      </c>
      <c r="L39" s="140">
        <f>+[2]Sheet1!J126</f>
        <v>2569.0000000000005</v>
      </c>
    </row>
    <row r="40" spans="2:13" ht="15" customHeight="1" collapsed="1">
      <c r="B40" s="7" t="s">
        <v>2</v>
      </c>
      <c r="C40" s="8" t="s">
        <v>28</v>
      </c>
      <c r="D40" s="6">
        <f t="shared" si="0"/>
        <v>5629.0000000000018</v>
      </c>
      <c r="E40" s="24">
        <f>+[2]Sheet1!C85</f>
        <v>375.00000000000011</v>
      </c>
      <c r="F40" s="24">
        <f>+[2]Sheet1!D85</f>
        <v>428.00000000000006</v>
      </c>
      <c r="G40" s="24">
        <f>+[2]Sheet1!E85</f>
        <v>4</v>
      </c>
      <c r="H40" s="24">
        <f>+[2]Sheet1!F85</f>
        <v>8</v>
      </c>
      <c r="I40" s="24">
        <f>+[2]Sheet1!G85</f>
        <v>3</v>
      </c>
      <c r="J40" s="24">
        <f>+[2]Sheet1!H85</f>
        <v>35</v>
      </c>
      <c r="K40" s="24">
        <f>+[2]Sheet1!I85</f>
        <v>599.99999999999966</v>
      </c>
      <c r="L40" s="24">
        <f>+[2]Sheet1!J85</f>
        <v>4176.0000000000018</v>
      </c>
      <c r="M40" s="29"/>
    </row>
    <row r="41" spans="2:13" ht="15" customHeight="1">
      <c r="B41" s="9" t="s">
        <v>3</v>
      </c>
      <c r="C41" s="10" t="s">
        <v>27</v>
      </c>
      <c r="D41" s="6">
        <f t="shared" si="0"/>
        <v>11207.000000000005</v>
      </c>
      <c r="E41" s="24">
        <f>+[2]Sheet1!C86</f>
        <v>2728.0000000000018</v>
      </c>
      <c r="F41" s="24">
        <f>+[2]Sheet1!D86</f>
        <v>577.99999999999977</v>
      </c>
      <c r="G41" s="24">
        <f>+[2]Sheet1!E86</f>
        <v>95.000000000000014</v>
      </c>
      <c r="H41" s="24">
        <f>+[2]Sheet1!F86</f>
        <v>117</v>
      </c>
      <c r="I41" s="24">
        <f>+[2]Sheet1!G86</f>
        <v>18.000000000000004</v>
      </c>
      <c r="J41" s="24">
        <f>+[2]Sheet1!H86</f>
        <v>1288.9999999999995</v>
      </c>
      <c r="K41" s="24">
        <f>+[2]Sheet1!I86</f>
        <v>2875.0000000000018</v>
      </c>
      <c r="L41" s="24">
        <f>+[2]Sheet1!J86</f>
        <v>3507.0000000000018</v>
      </c>
      <c r="M41" s="29"/>
    </row>
    <row r="42" spans="2:13" ht="15" customHeight="1">
      <c r="B42" s="7" t="s">
        <v>4</v>
      </c>
      <c r="C42" s="8" t="s">
        <v>23</v>
      </c>
      <c r="D42" s="6">
        <f t="shared" si="0"/>
        <v>87943.000000000102</v>
      </c>
      <c r="E42" s="24">
        <f>+[2]Sheet1!C87</f>
        <v>22548.000000000047</v>
      </c>
      <c r="F42" s="24">
        <f>+[2]Sheet1!D87</f>
        <v>4120.9999999999982</v>
      </c>
      <c r="G42" s="24">
        <f>+[2]Sheet1!E87</f>
        <v>1583</v>
      </c>
      <c r="H42" s="24">
        <f>+[2]Sheet1!F87</f>
        <v>749.00000000000034</v>
      </c>
      <c r="I42" s="24">
        <f>+[2]Sheet1!G87</f>
        <v>382.00000000000034</v>
      </c>
      <c r="J42" s="24">
        <f>+[2]Sheet1!H87</f>
        <v>13452.000000000042</v>
      </c>
      <c r="K42" s="24">
        <f>+[2]Sheet1!I87</f>
        <v>22288.999999999938</v>
      </c>
      <c r="L42" s="24">
        <f>+[2]Sheet1!J87</f>
        <v>22819.000000000073</v>
      </c>
      <c r="M42" s="29"/>
    </row>
    <row r="43" spans="2:13" ht="15" customHeight="1">
      <c r="B43" s="7" t="s">
        <v>5</v>
      </c>
      <c r="C43" s="11" t="s">
        <v>455</v>
      </c>
      <c r="D43" s="6">
        <f t="shared" si="0"/>
        <v>144366.99999999959</v>
      </c>
      <c r="E43" s="24">
        <f>+[2]Sheet1!C88</f>
        <v>36633.999999999796</v>
      </c>
      <c r="F43" s="24">
        <f>+[2]Sheet1!D88</f>
        <v>654.99999999999989</v>
      </c>
      <c r="G43" s="24">
        <f>+[2]Sheet1!E88</f>
        <v>493.99999999999972</v>
      </c>
      <c r="H43" s="24">
        <f>+[2]Sheet1!F88</f>
        <v>887.00000000000034</v>
      </c>
      <c r="I43" s="24">
        <f>+[2]Sheet1!G88</f>
        <v>883.99999999999955</v>
      </c>
      <c r="J43" s="24">
        <f>+[2]Sheet1!H88</f>
        <v>7254.00000000001</v>
      </c>
      <c r="K43" s="24">
        <f>+[2]Sheet1!I88</f>
        <v>53687.000000000022</v>
      </c>
      <c r="L43" s="24">
        <f>+[2]Sheet1!J88</f>
        <v>43871.999999999753</v>
      </c>
      <c r="M43" s="29"/>
    </row>
    <row r="44" spans="2:13" ht="15" customHeight="1">
      <c r="B44" s="7" t="s">
        <v>6</v>
      </c>
      <c r="C44" s="11" t="s">
        <v>24</v>
      </c>
      <c r="D44" s="6">
        <f t="shared" si="0"/>
        <v>65777.000000000015</v>
      </c>
      <c r="E44" s="24">
        <f>+[2]Sheet1!C89</f>
        <v>5882.9999999999982</v>
      </c>
      <c r="F44" s="24">
        <f>+[2]Sheet1!D89</f>
        <v>283.99999999999989</v>
      </c>
      <c r="G44" s="24">
        <f>+[2]Sheet1!E89</f>
        <v>96.999999999999957</v>
      </c>
      <c r="H44" s="24">
        <f>+[2]Sheet1!F89</f>
        <v>122</v>
      </c>
      <c r="I44" s="24">
        <f>+[2]Sheet1!G89</f>
        <v>679</v>
      </c>
      <c r="J44" s="24">
        <f>+[2]Sheet1!H89</f>
        <v>20438.999999999985</v>
      </c>
      <c r="K44" s="24">
        <f>+[2]Sheet1!I89</f>
        <v>10818.000000000011</v>
      </c>
      <c r="L44" s="24">
        <f>+[2]Sheet1!J89</f>
        <v>27455.000000000018</v>
      </c>
      <c r="M44" s="29"/>
    </row>
    <row r="45" spans="2:13" ht="15" customHeight="1">
      <c r="B45" s="7" t="s">
        <v>7</v>
      </c>
      <c r="C45" s="11" t="s">
        <v>31</v>
      </c>
      <c r="D45" s="6">
        <f t="shared" si="0"/>
        <v>54500.000000000073</v>
      </c>
      <c r="E45" s="24">
        <f>+[2]Sheet1!C90</f>
        <v>18390.000000000015</v>
      </c>
      <c r="F45" s="24">
        <f>+[2]Sheet1!D90</f>
        <v>27.999999999999996</v>
      </c>
      <c r="G45" s="24">
        <f>+[2]Sheet1!E90</f>
        <v>67</v>
      </c>
      <c r="H45" s="24">
        <f>+[2]Sheet1!F90</f>
        <v>74</v>
      </c>
      <c r="I45" s="24">
        <f>+[2]Sheet1!G90</f>
        <v>108.99999999999999</v>
      </c>
      <c r="J45" s="24">
        <f>+[2]Sheet1!H90</f>
        <v>3111.0000000000055</v>
      </c>
      <c r="K45" s="24">
        <f>+[2]Sheet1!I90</f>
        <v>15776.000000000069</v>
      </c>
      <c r="L45" s="24">
        <f>+[2]Sheet1!J90</f>
        <v>16944.999999999985</v>
      </c>
      <c r="M45" s="29"/>
    </row>
    <row r="46" spans="2:13" ht="15" customHeight="1">
      <c r="B46" s="7" t="s">
        <v>8</v>
      </c>
      <c r="C46" s="12" t="s">
        <v>456</v>
      </c>
      <c r="D46" s="6">
        <f t="shared" si="0"/>
        <v>21845.999999999985</v>
      </c>
      <c r="E46" s="24">
        <f>+[2]Sheet1!C91</f>
        <v>8281.9999999999964</v>
      </c>
      <c r="F46" s="24">
        <f>+[2]Sheet1!D91</f>
        <v>4</v>
      </c>
      <c r="G46" s="24">
        <f>+[2]Sheet1!E91</f>
        <v>38</v>
      </c>
      <c r="H46" s="24">
        <f>+[2]Sheet1!F91</f>
        <v>86</v>
      </c>
      <c r="I46" s="24">
        <f>+[2]Sheet1!G91</f>
        <v>64</v>
      </c>
      <c r="J46" s="24">
        <f>+[2]Sheet1!H91</f>
        <v>873</v>
      </c>
      <c r="K46" s="24">
        <f>+[2]Sheet1!I91</f>
        <v>9269.9999999999873</v>
      </c>
      <c r="L46" s="24">
        <f>+[2]Sheet1!J91</f>
        <v>3229.0000000000005</v>
      </c>
      <c r="M46" s="29"/>
    </row>
    <row r="47" spans="2:13" ht="15" customHeight="1">
      <c r="B47" s="7" t="s">
        <v>9</v>
      </c>
      <c r="C47" s="12" t="s">
        <v>29</v>
      </c>
      <c r="D47" s="6">
        <f t="shared" si="0"/>
        <v>17839.000000000007</v>
      </c>
      <c r="E47" s="24">
        <f>+[2]Sheet1!C92</f>
        <v>1213.9999999999995</v>
      </c>
      <c r="F47" s="24">
        <f>+[2]Sheet1!D92</f>
        <v>2</v>
      </c>
      <c r="G47" s="24">
        <f>+[2]Sheet1!E92</f>
        <v>5</v>
      </c>
      <c r="H47" s="24">
        <f>+[2]Sheet1!F92</f>
        <v>6.9999999999999991</v>
      </c>
      <c r="I47" s="24">
        <f>+[2]Sheet1!G92</f>
        <v>20</v>
      </c>
      <c r="J47" s="24">
        <f>+[2]Sheet1!H92</f>
        <v>533.00000000000023</v>
      </c>
      <c r="K47" s="24">
        <f>+[2]Sheet1!I92</f>
        <v>11601</v>
      </c>
      <c r="L47" s="24">
        <f>+[2]Sheet1!J92</f>
        <v>4457.0000000000091</v>
      </c>
      <c r="M47" s="29"/>
    </row>
    <row r="48" spans="2:13" ht="15" customHeight="1">
      <c r="B48" s="7" t="s">
        <v>10</v>
      </c>
      <c r="C48" s="12" t="s">
        <v>30</v>
      </c>
      <c r="D48" s="6">
        <f t="shared" si="0"/>
        <v>7179.0000000000091</v>
      </c>
      <c r="E48" s="24">
        <f>+[2]Sheet1!C93</f>
        <v>1029</v>
      </c>
      <c r="F48" s="24">
        <f>+[2]Sheet1!D93</f>
        <v>221.00000000000003</v>
      </c>
      <c r="G48" s="24">
        <f>+[2]Sheet1!E93</f>
        <v>27</v>
      </c>
      <c r="H48" s="24">
        <f>+[2]Sheet1!F93</f>
        <v>47.000000000000007</v>
      </c>
      <c r="I48" s="24">
        <f>+[2]Sheet1!G93</f>
        <v>45</v>
      </c>
      <c r="J48" s="24">
        <f>+[2]Sheet1!H93</f>
        <v>437.99999999999972</v>
      </c>
      <c r="K48" s="24">
        <f>+[2]Sheet1!I93</f>
        <v>2591.0000000000073</v>
      </c>
      <c r="L48" s="24">
        <f>+[2]Sheet1!J93</f>
        <v>2781.0000000000023</v>
      </c>
      <c r="M48" s="29"/>
    </row>
    <row r="49" spans="2:13" ht="15" customHeight="1">
      <c r="B49" s="7" t="s">
        <v>11</v>
      </c>
      <c r="C49" s="12" t="s">
        <v>32</v>
      </c>
      <c r="D49" s="6">
        <f t="shared" si="0"/>
        <v>32866</v>
      </c>
      <c r="E49" s="24">
        <f>+[2]Sheet1!C94</f>
        <v>8876.9999999999927</v>
      </c>
      <c r="F49" s="24">
        <f>+[2]Sheet1!D94</f>
        <v>596</v>
      </c>
      <c r="G49" s="24">
        <f>+[2]Sheet1!E94</f>
        <v>58.000000000000007</v>
      </c>
      <c r="H49" s="24">
        <f>+[2]Sheet1!F94</f>
        <v>126.00000000000004</v>
      </c>
      <c r="I49" s="24">
        <f>+[2]Sheet1!G94</f>
        <v>150.00000000000006</v>
      </c>
      <c r="J49" s="24">
        <f>+[2]Sheet1!H94</f>
        <v>1200</v>
      </c>
      <c r="K49" s="24">
        <f>+[2]Sheet1!I94</f>
        <v>11364.000000000011</v>
      </c>
      <c r="L49" s="24">
        <f>+[2]Sheet1!J94</f>
        <v>10494.999999999996</v>
      </c>
      <c r="M49" s="29"/>
    </row>
    <row r="50" spans="2:13" ht="15" customHeight="1">
      <c r="B50" s="7" t="s">
        <v>12</v>
      </c>
      <c r="C50" s="11" t="s">
        <v>457</v>
      </c>
      <c r="D50" s="6">
        <f t="shared" si="0"/>
        <v>68768.999999999985</v>
      </c>
      <c r="E50" s="24">
        <f>+[2]Sheet1!C95</f>
        <v>29091.000000000018</v>
      </c>
      <c r="F50" s="24">
        <f>+[2]Sheet1!D95</f>
        <v>102</v>
      </c>
      <c r="G50" s="24">
        <f>+[2]Sheet1!E95</f>
        <v>147</v>
      </c>
      <c r="H50" s="24">
        <f>+[2]Sheet1!F95</f>
        <v>268</v>
      </c>
      <c r="I50" s="24">
        <f>+[2]Sheet1!G95</f>
        <v>42.000000000000021</v>
      </c>
      <c r="J50" s="24">
        <f>+[2]Sheet1!H95</f>
        <v>4015.0000000000009</v>
      </c>
      <c r="K50" s="24">
        <f>+[2]Sheet1!I95</f>
        <v>22493.999999999978</v>
      </c>
      <c r="L50" s="24">
        <f>+[2]Sheet1!J95</f>
        <v>12609.99999999998</v>
      </c>
      <c r="M50" s="29"/>
    </row>
    <row r="51" spans="2:13" ht="15" customHeight="1">
      <c r="B51" s="13" t="s">
        <v>13</v>
      </c>
      <c r="C51" s="14" t="s">
        <v>33</v>
      </c>
      <c r="D51" s="6">
        <f t="shared" si="0"/>
        <v>3558.9999999999995</v>
      </c>
      <c r="E51" s="24">
        <f>+[2]Sheet1!C96</f>
        <v>454</v>
      </c>
      <c r="F51" s="24">
        <f>+[2]Sheet1!D96</f>
        <v>4</v>
      </c>
      <c r="G51" s="24">
        <f>+[2]Sheet1!E96</f>
        <v>13</v>
      </c>
      <c r="H51" s="24">
        <f>+[2]Sheet1!F96</f>
        <v>64</v>
      </c>
      <c r="I51" s="24">
        <f>+[2]Sheet1!G96</f>
        <v>72</v>
      </c>
      <c r="J51" s="24">
        <f>+[2]Sheet1!H96</f>
        <v>118.99999999999999</v>
      </c>
      <c r="K51" s="24">
        <f>+[2]Sheet1!I96</f>
        <v>2401.9999999999995</v>
      </c>
      <c r="L51" s="24">
        <f>+[2]Sheet1!J96</f>
        <v>430.99999999999983</v>
      </c>
      <c r="M51" s="29"/>
    </row>
    <row r="52" spans="2:13" ht="15" customHeight="1">
      <c r="B52" s="7" t="s">
        <v>14</v>
      </c>
      <c r="C52" s="12" t="s">
        <v>25</v>
      </c>
      <c r="D52" s="6">
        <f t="shared" si="0"/>
        <v>8058.9999999999945</v>
      </c>
      <c r="E52" s="24">
        <f>+[2]Sheet1!C97</f>
        <v>1376</v>
      </c>
      <c r="F52" s="24">
        <f>+[2]Sheet1!D97</f>
        <v>6</v>
      </c>
      <c r="G52" s="24">
        <f>+[2]Sheet1!E97</f>
        <v>13</v>
      </c>
      <c r="H52" s="24">
        <f>+[2]Sheet1!F97</f>
        <v>26.000000000000004</v>
      </c>
      <c r="I52" s="24">
        <f>+[2]Sheet1!G97</f>
        <v>35.000000000000007</v>
      </c>
      <c r="J52" s="24">
        <f>+[2]Sheet1!H97</f>
        <v>211.99999999999997</v>
      </c>
      <c r="K52" s="24">
        <f>+[2]Sheet1!I97</f>
        <v>4071</v>
      </c>
      <c r="L52" s="24">
        <f>+[2]Sheet1!J97</f>
        <v>2319.9999999999941</v>
      </c>
      <c r="M52" s="29"/>
    </row>
    <row r="53" spans="2:13" ht="15" customHeight="1">
      <c r="B53" s="7" t="s">
        <v>15</v>
      </c>
      <c r="C53" s="12" t="s">
        <v>34</v>
      </c>
      <c r="D53" s="6">
        <f t="shared" si="0"/>
        <v>55977.999999999956</v>
      </c>
      <c r="E53" s="24">
        <f>+[2]Sheet1!C98</f>
        <v>9758.9999999999891</v>
      </c>
      <c r="F53" s="24">
        <f>+[2]Sheet1!D98</f>
        <v>59.000000000000014</v>
      </c>
      <c r="G53" s="24">
        <f>+[2]Sheet1!E98</f>
        <v>166</v>
      </c>
      <c r="H53" s="24">
        <f>+[2]Sheet1!F98</f>
        <v>275.00000000000006</v>
      </c>
      <c r="I53" s="24">
        <f>+[2]Sheet1!G98</f>
        <v>379.00000000000011</v>
      </c>
      <c r="J53" s="24">
        <f>+[2]Sheet1!H98</f>
        <v>4282.0000000000055</v>
      </c>
      <c r="K53" s="24">
        <f>+[2]Sheet1!I98</f>
        <v>26992.000000000004</v>
      </c>
      <c r="L53" s="24">
        <f>+[2]Sheet1!J98</f>
        <v>14065.999999999958</v>
      </c>
      <c r="M53" s="29"/>
    </row>
    <row r="54" spans="2:13" ht="15" customHeight="1">
      <c r="B54" s="7" t="s">
        <v>16</v>
      </c>
      <c r="C54" s="12" t="s">
        <v>35</v>
      </c>
      <c r="D54" s="6">
        <f t="shared" si="0"/>
        <v>5647.9999999999973</v>
      </c>
      <c r="E54" s="24">
        <f>+[2]Sheet1!C99</f>
        <v>1063</v>
      </c>
      <c r="F54" s="24">
        <f>+[2]Sheet1!D99</f>
        <v>8</v>
      </c>
      <c r="G54" s="24">
        <f>+[2]Sheet1!E99</f>
        <v>12</v>
      </c>
      <c r="H54" s="24">
        <f>+[2]Sheet1!F99</f>
        <v>19.000000000000004</v>
      </c>
      <c r="I54" s="24">
        <f>+[2]Sheet1!G99</f>
        <v>22</v>
      </c>
      <c r="J54" s="24">
        <f>+[2]Sheet1!H99</f>
        <v>144.00000000000003</v>
      </c>
      <c r="K54" s="24">
        <f>+[2]Sheet1!I99</f>
        <v>2783</v>
      </c>
      <c r="L54" s="24">
        <f>+[2]Sheet1!J99</f>
        <v>1596.9999999999973</v>
      </c>
      <c r="M54" s="29"/>
    </row>
    <row r="55" spans="2:13" ht="15" customHeight="1">
      <c r="B55" s="7" t="s">
        <v>17</v>
      </c>
      <c r="C55" s="12" t="s">
        <v>36</v>
      </c>
      <c r="D55" s="6">
        <f t="shared" si="0"/>
        <v>14351.000000000024</v>
      </c>
      <c r="E55" s="24">
        <f>+[2]Sheet1!C100</f>
        <v>1422.9999999999998</v>
      </c>
      <c r="F55" s="24">
        <f>+[2]Sheet1!D100</f>
        <v>11</v>
      </c>
      <c r="G55" s="24">
        <f>+[2]Sheet1!E100</f>
        <v>52.000000000000014</v>
      </c>
      <c r="H55" s="24">
        <f>+[2]Sheet1!F100</f>
        <v>64.999999999999972</v>
      </c>
      <c r="I55" s="24">
        <f>+[2]Sheet1!G100</f>
        <v>51.000000000000007</v>
      </c>
      <c r="J55" s="24">
        <f>+[2]Sheet1!H100</f>
        <v>473.99999999999994</v>
      </c>
      <c r="K55" s="24">
        <f>+[2]Sheet1!I100</f>
        <v>6462.0000000000127</v>
      </c>
      <c r="L55" s="24">
        <f>+[2]Sheet1!J100</f>
        <v>5813.0000000000109</v>
      </c>
      <c r="M55" s="29"/>
    </row>
    <row r="56" spans="2:13" ht="15" customHeight="1">
      <c r="B56" s="13" t="s">
        <v>18</v>
      </c>
      <c r="C56" s="14" t="s">
        <v>37</v>
      </c>
      <c r="D56" s="6">
        <f t="shared" si="0"/>
        <v>10</v>
      </c>
      <c r="E56" s="24">
        <f>+[2]Sheet1!C$102</f>
        <v>0</v>
      </c>
      <c r="F56" s="24">
        <f>+[2]Sheet1!D$102</f>
        <v>0</v>
      </c>
      <c r="G56" s="24">
        <f>+[2]Sheet1!E$102</f>
        <v>0</v>
      </c>
      <c r="H56" s="24">
        <f>+[2]Sheet1!F$102</f>
        <v>0</v>
      </c>
      <c r="I56" s="24">
        <f>+[2]Sheet1!G$102</f>
        <v>0</v>
      </c>
      <c r="J56" s="24">
        <f>+[2]Sheet1!H$102</f>
        <v>0</v>
      </c>
      <c r="K56" s="24">
        <f>+[2]Sheet1!I$102</f>
        <v>4</v>
      </c>
      <c r="L56" s="24">
        <f>+[2]Sheet1!J$102</f>
        <v>6</v>
      </c>
      <c r="M56" s="29"/>
    </row>
    <row r="57" spans="2:13" ht="3" customHeight="1">
      <c r="B57" s="17"/>
      <c r="C57" s="18"/>
      <c r="D57" s="25"/>
      <c r="E57" s="25"/>
      <c r="F57" s="25"/>
      <c r="G57" s="25"/>
      <c r="H57" s="25"/>
      <c r="I57" s="25"/>
      <c r="J57" s="25"/>
      <c r="K57" s="25"/>
      <c r="L57" s="25"/>
    </row>
    <row r="58" spans="2:13">
      <c r="C58" s="1"/>
    </row>
  </sheetData>
  <mergeCells count="5">
    <mergeCell ref="D8:L8"/>
    <mergeCell ref="B8:C10"/>
    <mergeCell ref="B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D3D3F5"/>
    <pageSetUpPr fitToPage="1"/>
  </sheetPr>
  <dimension ref="B2:L31"/>
  <sheetViews>
    <sheetView showGridLines="0" workbookViewId="0"/>
  </sheetViews>
  <sheetFormatPr defaultColWidth="9.21875" defaultRowHeight="13.8"/>
  <cols>
    <col min="1" max="1" width="9.21875" style="20"/>
    <col min="2" max="2" width="19.77734375" style="20" customWidth="1"/>
    <col min="3" max="3" width="8.44140625" style="20" customWidth="1"/>
    <col min="4" max="4" width="8.5546875" style="20" customWidth="1"/>
    <col min="5" max="5" width="10.77734375" style="20" customWidth="1"/>
    <col min="6" max="6" width="9" style="20" customWidth="1"/>
    <col min="7" max="7" width="9.5546875" style="20" customWidth="1"/>
    <col min="8" max="8" width="9.44140625" style="20" customWidth="1"/>
    <col min="9" max="9" width="8.77734375" style="20" customWidth="1"/>
    <col min="10" max="10" width="10.77734375" style="20" customWidth="1"/>
    <col min="11" max="11" width="10.5546875" style="20" customWidth="1"/>
    <col min="12" max="18" width="9.21875" style="20"/>
    <col min="19" max="19" width="9.21875" style="20" customWidth="1"/>
    <col min="20" max="16384" width="9.21875" style="20"/>
  </cols>
  <sheetData>
    <row r="2" spans="2:12">
      <c r="B2" s="19"/>
      <c r="C2" s="19"/>
      <c r="D2" s="19"/>
      <c r="E2" s="19"/>
      <c r="J2" s="19"/>
      <c r="K2" s="134" t="s">
        <v>125</v>
      </c>
    </row>
    <row r="3" spans="2:12" ht="42" customHeight="1">
      <c r="B3" s="165" t="s">
        <v>343</v>
      </c>
      <c r="C3" s="165"/>
      <c r="D3" s="165"/>
      <c r="E3" s="165"/>
      <c r="F3" s="165"/>
      <c r="G3" s="165"/>
      <c r="H3" s="165"/>
      <c r="I3" s="165"/>
      <c r="J3" s="165"/>
      <c r="K3" s="165"/>
    </row>
    <row r="4" spans="2:12" ht="3.75" customHeight="1"/>
    <row r="5" spans="2:12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2:12" ht="15" customHeight="1">
      <c r="B6" s="184" t="s">
        <v>40</v>
      </c>
      <c r="C6" s="184"/>
      <c r="D6" s="184"/>
      <c r="E6" s="184"/>
      <c r="F6" s="184"/>
      <c r="G6" s="184"/>
      <c r="H6" s="184"/>
      <c r="I6" s="184"/>
      <c r="J6" s="184"/>
      <c r="K6" s="184"/>
    </row>
    <row r="7" spans="2:12" ht="3" customHeight="1">
      <c r="C7" s="21"/>
      <c r="D7" s="21"/>
      <c r="E7" s="21"/>
      <c r="F7" s="21"/>
    </row>
    <row r="8" spans="2:12" ht="30" customHeight="1">
      <c r="B8" s="177" t="s">
        <v>42</v>
      </c>
      <c r="C8" s="182" t="s">
        <v>124</v>
      </c>
      <c r="D8" s="179"/>
      <c r="E8" s="179"/>
      <c r="F8" s="179"/>
      <c r="G8" s="179"/>
      <c r="H8" s="179"/>
      <c r="I8" s="179"/>
      <c r="J8" s="179"/>
      <c r="K8" s="179"/>
    </row>
    <row r="9" spans="2:12" s="21" customFormat="1" ht="3.75" customHeight="1">
      <c r="B9" s="177"/>
      <c r="C9" s="111"/>
      <c r="D9" s="33"/>
      <c r="E9" s="33"/>
      <c r="F9" s="33"/>
      <c r="G9" s="33"/>
    </row>
    <row r="10" spans="2:12" s="22" customFormat="1" ht="57" customHeight="1">
      <c r="B10" s="177"/>
      <c r="C10" s="109" t="s">
        <v>19</v>
      </c>
      <c r="D10" s="110" t="s">
        <v>126</v>
      </c>
      <c r="E10" s="27" t="s">
        <v>127</v>
      </c>
      <c r="F10" s="110" t="s">
        <v>128</v>
      </c>
      <c r="G10" s="27" t="s">
        <v>129</v>
      </c>
      <c r="H10" s="110" t="s">
        <v>130</v>
      </c>
      <c r="I10" s="110" t="s">
        <v>131</v>
      </c>
      <c r="J10" s="110" t="s">
        <v>482</v>
      </c>
      <c r="K10" s="110" t="s">
        <v>132</v>
      </c>
    </row>
    <row r="11" spans="2:12" ht="3.75" customHeight="1">
      <c r="B11" s="23"/>
      <c r="C11" s="28"/>
      <c r="D11" s="28"/>
      <c r="E11" s="28"/>
      <c r="F11" s="28"/>
      <c r="G11" s="23"/>
      <c r="H11" s="23"/>
      <c r="I11" s="23"/>
      <c r="J11" s="23"/>
      <c r="K11" s="23"/>
    </row>
    <row r="12" spans="2:12" ht="22.5" customHeight="1">
      <c r="B12" s="5" t="s">
        <v>19</v>
      </c>
      <c r="C12" s="6">
        <f>+SUM(D12:K12)</f>
        <v>767139.99999999988</v>
      </c>
      <c r="D12" s="6">
        <f>+[2]Sheet1!C$133</f>
        <v>183778.00000000128</v>
      </c>
      <c r="E12" s="6">
        <f>+[2]Sheet1!D$133</f>
        <v>17986.999999999985</v>
      </c>
      <c r="F12" s="6">
        <f>+[2]Sheet1!E$133</f>
        <v>4199.9999999999973</v>
      </c>
      <c r="G12" s="6">
        <f>+[2]Sheet1!F$133</f>
        <v>4448.9999999999936</v>
      </c>
      <c r="H12" s="6">
        <f>+[2]Sheet1!G$133</f>
        <v>3814.0000000000073</v>
      </c>
      <c r="I12" s="6">
        <f>+[2]Sheet1!H$133</f>
        <v>73006.999999999811</v>
      </c>
      <c r="J12" s="6">
        <f>+[2]Sheet1!I$133</f>
        <v>259950.99999999796</v>
      </c>
      <c r="K12" s="6">
        <f>+[2]Sheet1!J$133</f>
        <v>219954.00000000084</v>
      </c>
      <c r="L12" s="29"/>
    </row>
    <row r="13" spans="2:12" ht="22.5" customHeight="1">
      <c r="B13" s="16" t="s">
        <v>43</v>
      </c>
      <c r="C13" s="6">
        <f t="shared" ref="C13:C30" si="0">+SUM(D13:K13)</f>
        <v>65558.999999999913</v>
      </c>
      <c r="D13" s="24">
        <f>+[2]Sheet1!C135</f>
        <v>13471.999999999973</v>
      </c>
      <c r="E13" s="24">
        <f>+[2]Sheet1!D135</f>
        <v>2474.9999999999995</v>
      </c>
      <c r="F13" s="24">
        <f>+[2]Sheet1!E135</f>
        <v>778.00000000000045</v>
      </c>
      <c r="G13" s="24">
        <f>+[2]Sheet1!F135</f>
        <v>558.99999999999989</v>
      </c>
      <c r="H13" s="24">
        <f>+[2]Sheet1!G135</f>
        <v>495.00000000000006</v>
      </c>
      <c r="I13" s="24">
        <f>+[2]Sheet1!H135</f>
        <v>9021.0000000000182</v>
      </c>
      <c r="J13" s="24">
        <f>+[2]Sheet1!I135</f>
        <v>21619.000000000007</v>
      </c>
      <c r="K13" s="24">
        <f>+[2]Sheet1!J135</f>
        <v>17139.999999999916</v>
      </c>
      <c r="L13" s="29"/>
    </row>
    <row r="14" spans="2:12" ht="22.5" customHeight="1">
      <c r="B14" s="16" t="s">
        <v>44</v>
      </c>
      <c r="C14" s="6">
        <f t="shared" si="0"/>
        <v>10180.000000000004</v>
      </c>
      <c r="D14" s="24">
        <f>+[2]Sheet1!C136</f>
        <v>2590.0000000000014</v>
      </c>
      <c r="E14" s="24">
        <f>+[2]Sheet1!D136</f>
        <v>451</v>
      </c>
      <c r="F14" s="24">
        <f>+[2]Sheet1!E136</f>
        <v>17</v>
      </c>
      <c r="G14" s="24">
        <f>+[2]Sheet1!F136</f>
        <v>11</v>
      </c>
      <c r="H14" s="24">
        <f>+[2]Sheet1!G136</f>
        <v>19</v>
      </c>
      <c r="I14" s="24">
        <f>+[2]Sheet1!H136</f>
        <v>914.00000000000034</v>
      </c>
      <c r="J14" s="24">
        <f>+[2]Sheet1!I136</f>
        <v>2158.0000000000014</v>
      </c>
      <c r="K14" s="24">
        <f>+[2]Sheet1!J136</f>
        <v>4020.0000000000005</v>
      </c>
      <c r="L14" s="29"/>
    </row>
    <row r="15" spans="2:12" ht="22.5" customHeight="1">
      <c r="B15" s="16" t="s">
        <v>46</v>
      </c>
      <c r="C15" s="6">
        <f t="shared" si="0"/>
        <v>68942.000000000029</v>
      </c>
      <c r="D15" s="24">
        <f>+[2]Sheet1!C137</f>
        <v>12822.00000000002</v>
      </c>
      <c r="E15" s="24">
        <f>+[2]Sheet1!D137</f>
        <v>1126</v>
      </c>
      <c r="F15" s="24">
        <f>+[2]Sheet1!E137</f>
        <v>102.00000000000003</v>
      </c>
      <c r="G15" s="24">
        <f>+[2]Sheet1!F137</f>
        <v>194.00000000000017</v>
      </c>
      <c r="H15" s="24">
        <f>+[2]Sheet1!G137</f>
        <v>211.99999999999994</v>
      </c>
      <c r="I15" s="24">
        <f>+[2]Sheet1!H137</f>
        <v>5656.9999999999982</v>
      </c>
      <c r="J15" s="24">
        <f>+[2]Sheet1!I137</f>
        <v>25986.999999999993</v>
      </c>
      <c r="K15" s="24">
        <f>+[2]Sheet1!J137</f>
        <v>22842.000000000015</v>
      </c>
      <c r="L15" s="29"/>
    </row>
    <row r="16" spans="2:12" ht="22.5" customHeight="1">
      <c r="B16" s="16" t="s">
        <v>45</v>
      </c>
      <c r="C16" s="6">
        <f t="shared" si="0"/>
        <v>4706.0000000000009</v>
      </c>
      <c r="D16" s="24">
        <f>+[2]Sheet1!C138</f>
        <v>414.00000000000011</v>
      </c>
      <c r="E16" s="24">
        <f>+[2]Sheet1!D138</f>
        <v>23</v>
      </c>
      <c r="F16" s="24">
        <f>+[2]Sheet1!E138</f>
        <v>6.9999999999999991</v>
      </c>
      <c r="G16" s="24">
        <f>+[2]Sheet1!F138</f>
        <v>23</v>
      </c>
      <c r="H16" s="24">
        <f>+[2]Sheet1!G138</f>
        <v>16.999999999999996</v>
      </c>
      <c r="I16" s="24">
        <f>+[2]Sheet1!H138</f>
        <v>549.99999999999977</v>
      </c>
      <c r="J16" s="24">
        <f>+[2]Sheet1!I138</f>
        <v>1293.0000000000005</v>
      </c>
      <c r="K16" s="24">
        <f>+[2]Sheet1!J138</f>
        <v>2379.0000000000005</v>
      </c>
      <c r="L16" s="29"/>
    </row>
    <row r="17" spans="2:12" ht="22.5" customHeight="1">
      <c r="B17" s="16" t="s">
        <v>47</v>
      </c>
      <c r="C17" s="6">
        <f t="shared" si="0"/>
        <v>24646.000000000033</v>
      </c>
      <c r="D17" s="24">
        <f>+[2]Sheet1!C139</f>
        <v>3236.9999999999986</v>
      </c>
      <c r="E17" s="24">
        <f>+[2]Sheet1!D139</f>
        <v>1006</v>
      </c>
      <c r="F17" s="24">
        <f>+[2]Sheet1!E139</f>
        <v>21</v>
      </c>
      <c r="G17" s="24">
        <f>+[2]Sheet1!F139</f>
        <v>14.999999999999998</v>
      </c>
      <c r="H17" s="24">
        <f>+[2]Sheet1!G139</f>
        <v>9</v>
      </c>
      <c r="I17" s="24">
        <f>+[2]Sheet1!H139</f>
        <v>773.99999999999943</v>
      </c>
      <c r="J17" s="24">
        <f>+[2]Sheet1!I139</f>
        <v>15642.000000000042</v>
      </c>
      <c r="K17" s="24">
        <f>+[2]Sheet1!J139</f>
        <v>3941.9999999999936</v>
      </c>
      <c r="L17" s="29"/>
    </row>
    <row r="18" spans="2:12" ht="22.5" customHeight="1">
      <c r="B18" s="16" t="s">
        <v>48</v>
      </c>
      <c r="C18" s="6">
        <f t="shared" si="0"/>
        <v>32511.999999999996</v>
      </c>
      <c r="D18" s="24">
        <f>+[2]Sheet1!C140</f>
        <v>5634.0000000000036</v>
      </c>
      <c r="E18" s="24">
        <f>+[2]Sheet1!D140</f>
        <v>1207</v>
      </c>
      <c r="F18" s="24">
        <f>+[2]Sheet1!E140</f>
        <v>431.99999999999994</v>
      </c>
      <c r="G18" s="24">
        <f>+[2]Sheet1!F140</f>
        <v>91</v>
      </c>
      <c r="H18" s="24">
        <f>+[2]Sheet1!G140</f>
        <v>86.000000000000014</v>
      </c>
      <c r="I18" s="24">
        <f>+[2]Sheet1!H140</f>
        <v>3224.9999999999973</v>
      </c>
      <c r="J18" s="24">
        <f>+[2]Sheet1!I140</f>
        <v>12397.000000000013</v>
      </c>
      <c r="K18" s="24">
        <f>+[2]Sheet1!J140</f>
        <v>9439.9999999999818</v>
      </c>
      <c r="L18" s="29"/>
    </row>
    <row r="19" spans="2:12" ht="22.5" customHeight="1">
      <c r="B19" s="16" t="s">
        <v>49</v>
      </c>
      <c r="C19" s="6">
        <f t="shared" si="0"/>
        <v>14808.000000000004</v>
      </c>
      <c r="D19" s="24">
        <f>+[2]Sheet1!C141</f>
        <v>2879</v>
      </c>
      <c r="E19" s="24">
        <f>+[2]Sheet1!D141</f>
        <v>34</v>
      </c>
      <c r="F19" s="24">
        <f>+[2]Sheet1!E141</f>
        <v>36</v>
      </c>
      <c r="G19" s="24">
        <f>+[2]Sheet1!F141</f>
        <v>31.999999999999996</v>
      </c>
      <c r="H19" s="24">
        <f>+[2]Sheet1!G141</f>
        <v>104.99999999999997</v>
      </c>
      <c r="I19" s="24">
        <f>+[2]Sheet1!H141</f>
        <v>812.99999999999966</v>
      </c>
      <c r="J19" s="24">
        <f>+[2]Sheet1!I141</f>
        <v>8310.0000000000055</v>
      </c>
      <c r="K19" s="24">
        <f>+[2]Sheet1!J141</f>
        <v>2598.9999999999982</v>
      </c>
      <c r="L19" s="29"/>
    </row>
    <row r="20" spans="2:12" ht="22.5" customHeight="1">
      <c r="B20" s="16" t="s">
        <v>50</v>
      </c>
      <c r="C20" s="6">
        <f t="shared" si="0"/>
        <v>39800</v>
      </c>
      <c r="D20" s="24">
        <f>+[2]Sheet1!C142</f>
        <v>8794.0000000000036</v>
      </c>
      <c r="E20" s="24">
        <f>+[2]Sheet1!D142</f>
        <v>246.00000000000009</v>
      </c>
      <c r="F20" s="24">
        <f>+[2]Sheet1!E142</f>
        <v>70.999999999999986</v>
      </c>
      <c r="G20" s="24">
        <f>+[2]Sheet1!F142</f>
        <v>91.000000000000028</v>
      </c>
      <c r="H20" s="24">
        <f>+[2]Sheet1!G142</f>
        <v>83</v>
      </c>
      <c r="I20" s="24">
        <f>+[2]Sheet1!H142</f>
        <v>4661.0000000000027</v>
      </c>
      <c r="J20" s="24">
        <f>+[2]Sheet1!I142</f>
        <v>12805.999999999996</v>
      </c>
      <c r="K20" s="24">
        <f>+[2]Sheet1!J142</f>
        <v>13047.999999999995</v>
      </c>
      <c r="L20" s="29"/>
    </row>
    <row r="21" spans="2:12" ht="22.5" customHeight="1">
      <c r="B21" s="16" t="s">
        <v>51</v>
      </c>
      <c r="C21" s="6">
        <f t="shared" si="0"/>
        <v>14466.000000000016</v>
      </c>
      <c r="D21" s="24">
        <f>+[2]Sheet1!C143</f>
        <v>1494.9999999999991</v>
      </c>
      <c r="E21" s="24">
        <f>+[2]Sheet1!D143</f>
        <v>11</v>
      </c>
      <c r="F21" s="24">
        <f>+[2]Sheet1!E143</f>
        <v>24.999999999999996</v>
      </c>
      <c r="G21" s="24">
        <f>+[2]Sheet1!F143</f>
        <v>30.999999999999996</v>
      </c>
      <c r="H21" s="24">
        <f>+[2]Sheet1!G143</f>
        <v>40</v>
      </c>
      <c r="I21" s="24">
        <f>+[2]Sheet1!H143</f>
        <v>786.99999999999966</v>
      </c>
      <c r="J21" s="24">
        <f>+[2]Sheet1!I143</f>
        <v>9136.0000000000164</v>
      </c>
      <c r="K21" s="24">
        <f>+[2]Sheet1!J143</f>
        <v>2941.0000000000018</v>
      </c>
      <c r="L21" s="29"/>
    </row>
    <row r="22" spans="2:12" ht="22.5" customHeight="1">
      <c r="B22" s="16" t="s">
        <v>52</v>
      </c>
      <c r="C22" s="6">
        <f t="shared" si="0"/>
        <v>36677.000000000029</v>
      </c>
      <c r="D22" s="24">
        <f>+[2]Sheet1!C144</f>
        <v>10186.999999999987</v>
      </c>
      <c r="E22" s="24">
        <f>+[2]Sheet1!D144</f>
        <v>409.00000000000006</v>
      </c>
      <c r="F22" s="24">
        <f>+[2]Sheet1!E144</f>
        <v>327</v>
      </c>
      <c r="G22" s="24">
        <f>+[2]Sheet1!F144</f>
        <v>275.99999999999994</v>
      </c>
      <c r="H22" s="24">
        <f>+[2]Sheet1!G144</f>
        <v>126.00000000000003</v>
      </c>
      <c r="I22" s="24">
        <f>+[2]Sheet1!H144</f>
        <v>3449.0000000000041</v>
      </c>
      <c r="J22" s="24">
        <f>+[2]Sheet1!I144</f>
        <v>12111.00000000002</v>
      </c>
      <c r="K22" s="24">
        <f>+[2]Sheet1!J144</f>
        <v>9792.00000000002</v>
      </c>
      <c r="L22" s="29"/>
    </row>
    <row r="23" spans="2:12" ht="22.5" customHeight="1">
      <c r="B23" s="16" t="s">
        <v>53</v>
      </c>
      <c r="C23" s="6">
        <f t="shared" si="0"/>
        <v>192991.00000000064</v>
      </c>
      <c r="D23" s="24">
        <f>+[2]Sheet1!C145</f>
        <v>59909.000000000291</v>
      </c>
      <c r="E23" s="24">
        <f>+[2]Sheet1!D145</f>
        <v>2602.0000000000009</v>
      </c>
      <c r="F23" s="24">
        <f>+[2]Sheet1!E145</f>
        <v>692.99999999999977</v>
      </c>
      <c r="G23" s="24">
        <f>+[2]Sheet1!F145</f>
        <v>1402.0000000000016</v>
      </c>
      <c r="H23" s="24">
        <f>+[2]Sheet1!G145</f>
        <v>1491.0000000000018</v>
      </c>
      <c r="I23" s="24">
        <f>+[2]Sheet1!H145</f>
        <v>18596.000000000007</v>
      </c>
      <c r="J23" s="24">
        <f>+[2]Sheet1!I145</f>
        <v>54586.000000000124</v>
      </c>
      <c r="K23" s="24">
        <f>+[2]Sheet1!J145</f>
        <v>53712.00000000024</v>
      </c>
      <c r="L23" s="29"/>
    </row>
    <row r="24" spans="2:12" ht="22.5" customHeight="1">
      <c r="B24" s="16" t="s">
        <v>54</v>
      </c>
      <c r="C24" s="6">
        <f t="shared" si="0"/>
        <v>9561.0000000000018</v>
      </c>
      <c r="D24" s="24">
        <f>+[2]Sheet1!C146</f>
        <v>1335.0000000000014</v>
      </c>
      <c r="E24" s="24">
        <f>+[2]Sheet1!D146</f>
        <v>50</v>
      </c>
      <c r="F24" s="24">
        <f>+[2]Sheet1!E146</f>
        <v>12</v>
      </c>
      <c r="G24" s="24">
        <f>+[2]Sheet1!F146</f>
        <v>17</v>
      </c>
      <c r="H24" s="24">
        <f>+[2]Sheet1!G146</f>
        <v>30</v>
      </c>
      <c r="I24" s="24">
        <f>+[2]Sheet1!H146</f>
        <v>702.99999999999966</v>
      </c>
      <c r="J24" s="24">
        <f>+[2]Sheet1!I146</f>
        <v>5268.0000000000027</v>
      </c>
      <c r="K24" s="24">
        <f>+[2]Sheet1!J146</f>
        <v>2145.9999999999977</v>
      </c>
      <c r="L24" s="29"/>
    </row>
    <row r="25" spans="2:12" ht="22.5" customHeight="1">
      <c r="B25" s="16" t="s">
        <v>55</v>
      </c>
      <c r="C25" s="6">
        <f t="shared" si="0"/>
        <v>126879</v>
      </c>
      <c r="D25" s="24">
        <f>+[2]Sheet1!C147</f>
        <v>36069.999999999942</v>
      </c>
      <c r="E25" s="24">
        <f>+[2]Sheet1!D147</f>
        <v>3736.9999999999991</v>
      </c>
      <c r="F25" s="24">
        <f>+[2]Sheet1!E147</f>
        <v>764.99999999999955</v>
      </c>
      <c r="G25" s="24">
        <f>+[2]Sheet1!F147</f>
        <v>537.99999999999966</v>
      </c>
      <c r="H25" s="24">
        <f>+[2]Sheet1!G147</f>
        <v>360.00000000000006</v>
      </c>
      <c r="I25" s="24">
        <f>+[2]Sheet1!H147</f>
        <v>11126.000000000005</v>
      </c>
      <c r="J25" s="24">
        <f>+[2]Sheet1!I147</f>
        <v>40920.000000000175</v>
      </c>
      <c r="K25" s="24">
        <f>+[2]Sheet1!J147</f>
        <v>33362.999999999891</v>
      </c>
      <c r="L25" s="29"/>
    </row>
    <row r="26" spans="2:12" ht="22.5" customHeight="1">
      <c r="B26" s="16" t="s">
        <v>56</v>
      </c>
      <c r="C26" s="6">
        <f t="shared" si="0"/>
        <v>28403.000000000015</v>
      </c>
      <c r="D26" s="24">
        <f>+[2]Sheet1!C148</f>
        <v>6431.0000000000018</v>
      </c>
      <c r="E26" s="24">
        <f>+[2]Sheet1!D148</f>
        <v>527.00000000000011</v>
      </c>
      <c r="F26" s="24">
        <f>+[2]Sheet1!E148</f>
        <v>182.99999999999997</v>
      </c>
      <c r="G26" s="24">
        <f>+[2]Sheet1!F148</f>
        <v>195</v>
      </c>
      <c r="H26" s="24">
        <f>+[2]Sheet1!G148</f>
        <v>170.99999999999997</v>
      </c>
      <c r="I26" s="24">
        <f>+[2]Sheet1!H148</f>
        <v>2609.0000000000009</v>
      </c>
      <c r="J26" s="24">
        <f>+[2]Sheet1!I148</f>
        <v>9378.0000000000073</v>
      </c>
      <c r="K26" s="24">
        <f>+[2]Sheet1!J148</f>
        <v>8909.0000000000036</v>
      </c>
      <c r="L26" s="29"/>
    </row>
    <row r="27" spans="2:12" ht="22.5" customHeight="1">
      <c r="B27" s="16" t="s">
        <v>57</v>
      </c>
      <c r="C27" s="6">
        <f t="shared" si="0"/>
        <v>49374.000000000015</v>
      </c>
      <c r="D27" s="24">
        <f>+[2]Sheet1!C149</f>
        <v>11779.999999999984</v>
      </c>
      <c r="E27" s="24">
        <f>+[2]Sheet1!D149</f>
        <v>3009.9999999999991</v>
      </c>
      <c r="F27" s="24">
        <f>+[2]Sheet1!E149</f>
        <v>317.00000000000006</v>
      </c>
      <c r="G27" s="24">
        <f>+[2]Sheet1!F149</f>
        <v>713.00000000000011</v>
      </c>
      <c r="H27" s="24">
        <f>+[2]Sheet1!G149</f>
        <v>378.99999999999989</v>
      </c>
      <c r="I27" s="24">
        <f>+[2]Sheet1!H149</f>
        <v>4610.0000000000018</v>
      </c>
      <c r="J27" s="24">
        <f>+[2]Sheet1!I149</f>
        <v>13587.999999999996</v>
      </c>
      <c r="K27" s="24">
        <f>+[2]Sheet1!J149</f>
        <v>14977.000000000027</v>
      </c>
      <c r="L27" s="29"/>
    </row>
    <row r="28" spans="2:12" ht="22.5" customHeight="1">
      <c r="B28" s="16" t="s">
        <v>58</v>
      </c>
      <c r="C28" s="6">
        <f t="shared" si="0"/>
        <v>16294.999999999982</v>
      </c>
      <c r="D28" s="24">
        <f>+[2]Sheet1!C150</f>
        <v>1749</v>
      </c>
      <c r="E28" s="24">
        <f>+[2]Sheet1!D150</f>
        <v>576</v>
      </c>
      <c r="F28" s="24">
        <f>+[2]Sheet1!E150</f>
        <v>307.00000000000011</v>
      </c>
      <c r="G28" s="24">
        <f>+[2]Sheet1!F150</f>
        <v>41</v>
      </c>
      <c r="H28" s="24">
        <f>+[2]Sheet1!G150</f>
        <v>17.000000000000004</v>
      </c>
      <c r="I28" s="24">
        <f>+[2]Sheet1!H150</f>
        <v>2275.0000000000009</v>
      </c>
      <c r="J28" s="24">
        <f>+[2]Sheet1!I150</f>
        <v>4475.9999999999927</v>
      </c>
      <c r="K28" s="24">
        <f>+[2]Sheet1!J150</f>
        <v>6853.9999999999891</v>
      </c>
      <c r="L28" s="29"/>
    </row>
    <row r="29" spans="2:12" ht="22.5" customHeight="1">
      <c r="B29" s="16" t="s">
        <v>59</v>
      </c>
      <c r="C29" s="6">
        <f t="shared" si="0"/>
        <v>7502.9999999999982</v>
      </c>
      <c r="D29" s="24">
        <f>+[2]Sheet1!C151</f>
        <v>1037.0000000000002</v>
      </c>
      <c r="E29" s="24">
        <f>+[2]Sheet1!D151</f>
        <v>87</v>
      </c>
      <c r="F29" s="24">
        <f>+[2]Sheet1!E151</f>
        <v>14.000000000000002</v>
      </c>
      <c r="G29" s="24">
        <f>+[2]Sheet1!F151</f>
        <v>68</v>
      </c>
      <c r="H29" s="24">
        <f>+[2]Sheet1!G151</f>
        <v>40.000000000000014</v>
      </c>
      <c r="I29" s="24">
        <f>+[2]Sheet1!H151</f>
        <v>793.00000000000034</v>
      </c>
      <c r="J29" s="24">
        <f>+[2]Sheet1!I151</f>
        <v>1657.9999999999991</v>
      </c>
      <c r="K29" s="24">
        <f>+[2]Sheet1!J151</f>
        <v>3805.9999999999991</v>
      </c>
      <c r="L29" s="29"/>
    </row>
    <row r="30" spans="2:12" ht="22.5" customHeight="1">
      <c r="B30" s="16" t="s">
        <v>60</v>
      </c>
      <c r="C30" s="6">
        <f t="shared" si="0"/>
        <v>23837.999999999985</v>
      </c>
      <c r="D30" s="24">
        <f>+[2]Sheet1!C152</f>
        <v>3942.9999999999959</v>
      </c>
      <c r="E30" s="24">
        <f>+[2]Sheet1!D152</f>
        <v>410</v>
      </c>
      <c r="F30" s="24">
        <f>+[2]Sheet1!E152</f>
        <v>93.000000000000014</v>
      </c>
      <c r="G30" s="24">
        <f>+[2]Sheet1!F152</f>
        <v>152</v>
      </c>
      <c r="H30" s="24">
        <f>+[2]Sheet1!G152</f>
        <v>134</v>
      </c>
      <c r="I30" s="24">
        <f>+[2]Sheet1!H152</f>
        <v>2444.0000000000023</v>
      </c>
      <c r="J30" s="24">
        <f>+[2]Sheet1!I152</f>
        <v>8618</v>
      </c>
      <c r="K30" s="24">
        <f>+[2]Sheet1!J152</f>
        <v>8043.9999999999891</v>
      </c>
      <c r="L30" s="29"/>
    </row>
    <row r="31" spans="2:12" ht="3.75" customHeight="1">
      <c r="B31" s="17"/>
      <c r="C31" s="23"/>
      <c r="D31" s="23"/>
      <c r="E31" s="23"/>
      <c r="F31" s="23"/>
      <c r="G31" s="23"/>
      <c r="H31" s="23"/>
      <c r="I31" s="23"/>
      <c r="J31" s="23"/>
      <c r="K31" s="23"/>
    </row>
  </sheetData>
  <mergeCells count="5">
    <mergeCell ref="B8:B10"/>
    <mergeCell ref="B3:K3"/>
    <mergeCell ref="B5:K5"/>
    <mergeCell ref="B6:K6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D3D3F5"/>
  </sheetPr>
  <dimension ref="B2:M58"/>
  <sheetViews>
    <sheetView showGridLines="0" topLeftCell="A15" zoomScale="90" zoomScaleNormal="90" workbookViewId="0"/>
  </sheetViews>
  <sheetFormatPr defaultColWidth="9.21875" defaultRowHeight="13.8" outlineLevelRow="1"/>
  <cols>
    <col min="1" max="1" width="9.21875" style="20"/>
    <col min="2" max="2" width="3.5546875" style="20" customWidth="1"/>
    <col min="3" max="3" width="61.5546875" style="20" bestFit="1" customWidth="1"/>
    <col min="4" max="4" width="9" style="20" bestFit="1" customWidth="1"/>
    <col min="5" max="5" width="9" style="20" customWidth="1"/>
    <col min="6" max="6" width="11.21875" style="20" customWidth="1"/>
    <col min="7" max="8" width="9.21875" style="20" customWidth="1"/>
    <col min="9" max="9" width="13.77734375" style="20" customWidth="1"/>
    <col min="10" max="10" width="8" style="20" customWidth="1"/>
    <col min="11" max="11" width="10.5546875" style="20" customWidth="1"/>
    <col min="12" max="12" width="9.77734375" style="20" customWidth="1"/>
    <col min="13" max="16384" width="9.21875" style="20"/>
  </cols>
  <sheetData>
    <row r="2" spans="2:13">
      <c r="C2" s="19"/>
      <c r="D2" s="19"/>
      <c r="E2" s="19"/>
      <c r="F2" s="19"/>
      <c r="K2" s="19"/>
      <c r="L2" s="19" t="s">
        <v>134</v>
      </c>
    </row>
    <row r="3" spans="2:13" ht="35.25" customHeight="1">
      <c r="B3" s="165" t="s">
        <v>344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2:13" ht="3.75" customHeight="1"/>
    <row r="5" spans="2:13" ht="1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2:13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</row>
    <row r="7" spans="2:13" ht="3" customHeight="1">
      <c r="D7" s="21"/>
      <c r="E7" s="21"/>
      <c r="F7" s="21"/>
      <c r="G7" s="21"/>
      <c r="H7" s="21"/>
      <c r="I7" s="21"/>
      <c r="J7" s="21"/>
      <c r="K7" s="21"/>
      <c r="L7" s="21"/>
    </row>
    <row r="8" spans="2:13" ht="20.25" customHeight="1">
      <c r="B8" s="177" t="s">
        <v>38</v>
      </c>
      <c r="C8" s="177"/>
      <c r="D8" s="182" t="s">
        <v>133</v>
      </c>
      <c r="E8" s="179"/>
      <c r="F8" s="179"/>
      <c r="G8" s="179"/>
      <c r="H8" s="179"/>
      <c r="I8" s="179"/>
      <c r="J8" s="179"/>
      <c r="K8" s="179"/>
      <c r="L8" s="179"/>
    </row>
    <row r="9" spans="2:13" s="21" customFormat="1" ht="3.75" customHeight="1">
      <c r="B9" s="177"/>
      <c r="C9" s="177"/>
      <c r="D9" s="111"/>
      <c r="E9" s="33"/>
      <c r="F9" s="33"/>
      <c r="G9" s="33"/>
      <c r="H9" s="33"/>
    </row>
    <row r="10" spans="2:13" s="22" customFormat="1" ht="55.5" customHeight="1">
      <c r="B10" s="177"/>
      <c r="C10" s="177"/>
      <c r="D10" s="109" t="s">
        <v>19</v>
      </c>
      <c r="E10" s="110" t="s">
        <v>135</v>
      </c>
      <c r="F10" s="27" t="s">
        <v>136</v>
      </c>
      <c r="G10" s="110" t="s">
        <v>137</v>
      </c>
      <c r="H10" s="27" t="s">
        <v>138</v>
      </c>
      <c r="I10" s="110" t="s">
        <v>471</v>
      </c>
      <c r="J10" s="110" t="s">
        <v>139</v>
      </c>
      <c r="K10" s="110" t="s">
        <v>483</v>
      </c>
      <c r="L10" s="107" t="s">
        <v>140</v>
      </c>
    </row>
    <row r="11" spans="2:13" ht="3.75" customHeight="1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8"/>
    </row>
    <row r="12" spans="2:13" ht="14.25" customHeight="1">
      <c r="C12" s="5" t="s">
        <v>19</v>
      </c>
      <c r="D12" s="6">
        <f>+SUM(E12:L12)</f>
        <v>190484.00000000047</v>
      </c>
      <c r="E12" s="6">
        <f>+[2]Sheet1!C238</f>
        <v>44791.00000000032</v>
      </c>
      <c r="F12" s="6">
        <f>+[2]Sheet1!D238</f>
        <v>23395.000000000062</v>
      </c>
      <c r="G12" s="6">
        <f>+[2]Sheet1!E238</f>
        <v>10242.000000000038</v>
      </c>
      <c r="H12" s="6">
        <f>+[2]Sheet1!F238</f>
        <v>2933.0000000000009</v>
      </c>
      <c r="I12" s="6">
        <f>+[2]Sheet1!G238</f>
        <v>9717.0000000000036</v>
      </c>
      <c r="J12" s="6">
        <f>+[2]Sheet1!H238</f>
        <v>19869.999999999967</v>
      </c>
      <c r="K12" s="6">
        <f>+[2]Sheet1!I238</f>
        <v>35688.99999999984</v>
      </c>
      <c r="L12" s="6">
        <f>+[2]Sheet1!J238</f>
        <v>43847.000000000226</v>
      </c>
      <c r="M12" s="29"/>
    </row>
    <row r="13" spans="2:13" ht="15" customHeight="1">
      <c r="B13" s="7" t="s">
        <v>20</v>
      </c>
      <c r="C13" s="8" t="s">
        <v>26</v>
      </c>
      <c r="D13" s="6">
        <f t="shared" ref="D13:D56" si="0">+SUM(E13:L13)</f>
        <v>6683.0000000000018</v>
      </c>
      <c r="E13" s="24">
        <f>+[2]Sheet1!C239</f>
        <v>1370.0000000000002</v>
      </c>
      <c r="F13" s="24">
        <f>+[2]Sheet1!D239</f>
        <v>994.00000000000011</v>
      </c>
      <c r="G13" s="24">
        <f>+[2]Sheet1!E239</f>
        <v>67.000000000000014</v>
      </c>
      <c r="H13" s="24">
        <f>+[2]Sheet1!F239</f>
        <v>34.000000000000007</v>
      </c>
      <c r="I13" s="24">
        <f>+[2]Sheet1!G239</f>
        <v>783</v>
      </c>
      <c r="J13" s="24">
        <f>+[2]Sheet1!H239</f>
        <v>740.00000000000023</v>
      </c>
      <c r="K13" s="24">
        <f>+[2]Sheet1!I239</f>
        <v>1255.0000000000005</v>
      </c>
      <c r="L13" s="24">
        <f>+[2]Sheet1!J239</f>
        <v>1439.9999999999995</v>
      </c>
      <c r="M13" s="29"/>
    </row>
    <row r="14" spans="2:13" ht="15" customHeight="1">
      <c r="B14" s="9" t="s">
        <v>0</v>
      </c>
      <c r="C14" s="10" t="s">
        <v>21</v>
      </c>
      <c r="D14" s="6">
        <f t="shared" si="0"/>
        <v>476</v>
      </c>
      <c r="E14" s="24">
        <f>+[2]Sheet1!C240</f>
        <v>216</v>
      </c>
      <c r="F14" s="24">
        <f>+[2]Sheet1!D240</f>
        <v>38</v>
      </c>
      <c r="G14" s="24">
        <f>+[2]Sheet1!E240</f>
        <v>18.000000000000004</v>
      </c>
      <c r="H14" s="24">
        <f>+[2]Sheet1!F240</f>
        <v>8</v>
      </c>
      <c r="I14" s="24">
        <f>+[2]Sheet1!G240</f>
        <v>6</v>
      </c>
      <c r="J14" s="24">
        <f>+[2]Sheet1!H240</f>
        <v>39</v>
      </c>
      <c r="K14" s="24">
        <f>+[2]Sheet1!I240</f>
        <v>73.999999999999972</v>
      </c>
      <c r="L14" s="24">
        <f>+[2]Sheet1!J240</f>
        <v>77.000000000000014</v>
      </c>
      <c r="M14" s="29"/>
    </row>
    <row r="15" spans="2:13" ht="15" customHeight="1">
      <c r="B15" s="9" t="s">
        <v>1</v>
      </c>
      <c r="C15" s="10" t="s">
        <v>22</v>
      </c>
      <c r="D15" s="6">
        <f t="shared" si="0"/>
        <v>34708.000000000007</v>
      </c>
      <c r="E15" s="24">
        <f>+SUM(E16:E39)</f>
        <v>8282</v>
      </c>
      <c r="F15" s="24">
        <f t="shared" ref="F15:L15" si="1">+SUM(F16:F39)</f>
        <v>4873.0000000000018</v>
      </c>
      <c r="G15" s="24">
        <f t="shared" si="1"/>
        <v>1740.0000000000002</v>
      </c>
      <c r="H15" s="24">
        <f t="shared" si="1"/>
        <v>371</v>
      </c>
      <c r="I15" s="24">
        <f t="shared" si="1"/>
        <v>1085</v>
      </c>
      <c r="J15" s="24">
        <f t="shared" si="1"/>
        <v>4547.0000000000009</v>
      </c>
      <c r="K15" s="24">
        <f t="shared" si="1"/>
        <v>6678</v>
      </c>
      <c r="L15" s="24">
        <f t="shared" si="1"/>
        <v>7132.0000000000018</v>
      </c>
      <c r="M15" s="29"/>
    </row>
    <row r="16" spans="2:13" hidden="1" outlineLevel="1">
      <c r="B16" s="136">
        <v>10</v>
      </c>
      <c r="C16" s="137" t="s">
        <v>526</v>
      </c>
      <c r="D16" s="138">
        <f t="shared" si="0"/>
        <v>5554</v>
      </c>
      <c r="E16" s="140">
        <f>+[2]Sheet1!C259</f>
        <v>819.99999999999966</v>
      </c>
      <c r="F16" s="140">
        <f>+[2]Sheet1!D259</f>
        <v>1354.0000000000011</v>
      </c>
      <c r="G16" s="140">
        <f>+[2]Sheet1!E259</f>
        <v>728.00000000000023</v>
      </c>
      <c r="H16" s="140">
        <f>+[2]Sheet1!F259</f>
        <v>40</v>
      </c>
      <c r="I16" s="140">
        <f>+[2]Sheet1!G259</f>
        <v>278</v>
      </c>
      <c r="J16" s="140">
        <f>+[2]Sheet1!H259</f>
        <v>431.00000000000011</v>
      </c>
      <c r="K16" s="140">
        <f>+[2]Sheet1!I259</f>
        <v>699.99999999999932</v>
      </c>
      <c r="L16" s="140">
        <f>+[2]Sheet1!J259</f>
        <v>1203.0000000000002</v>
      </c>
    </row>
    <row r="17" spans="2:12" hidden="1" outlineLevel="1">
      <c r="B17" s="136">
        <v>11</v>
      </c>
      <c r="C17" s="137" t="s">
        <v>527</v>
      </c>
      <c r="D17" s="138">
        <f t="shared" si="0"/>
        <v>525.00000000000011</v>
      </c>
      <c r="E17" s="140">
        <f>+[2]Sheet1!C260</f>
        <v>159.00000000000006</v>
      </c>
      <c r="F17" s="140">
        <f>+[2]Sheet1!D260</f>
        <v>92.999999999999986</v>
      </c>
      <c r="G17" s="140">
        <f>+[2]Sheet1!E260</f>
        <v>22</v>
      </c>
      <c r="H17" s="140">
        <f>+[2]Sheet1!F260</f>
        <v>9</v>
      </c>
      <c r="I17" s="140">
        <f>+[2]Sheet1!G260</f>
        <v>22.000000000000004</v>
      </c>
      <c r="J17" s="140">
        <f>+[2]Sheet1!H260</f>
        <v>40.000000000000007</v>
      </c>
      <c r="K17" s="140">
        <f>+[2]Sheet1!I260</f>
        <v>86.000000000000028</v>
      </c>
      <c r="L17" s="140">
        <f>+[2]Sheet1!J260</f>
        <v>94.000000000000028</v>
      </c>
    </row>
    <row r="18" spans="2:12" hidden="1" outlineLevel="1">
      <c r="B18" s="136">
        <v>12</v>
      </c>
      <c r="C18" s="137" t="s">
        <v>528</v>
      </c>
      <c r="D18" s="138">
        <f t="shared" si="0"/>
        <v>3</v>
      </c>
      <c r="E18" s="140">
        <f>+[2]Sheet1!C261</f>
        <v>1</v>
      </c>
      <c r="F18" s="140">
        <f>+[2]Sheet1!D261</f>
        <v>0</v>
      </c>
      <c r="G18" s="140">
        <f>+[2]Sheet1!E261</f>
        <v>0</v>
      </c>
      <c r="H18" s="140">
        <f>+[2]Sheet1!F261</f>
        <v>0</v>
      </c>
      <c r="I18" s="140">
        <f>+[2]Sheet1!G261</f>
        <v>0</v>
      </c>
      <c r="J18" s="140">
        <f>+[2]Sheet1!H261</f>
        <v>2</v>
      </c>
      <c r="K18" s="140">
        <f>+[2]Sheet1!I261</f>
        <v>0</v>
      </c>
      <c r="L18" s="140">
        <f>+[2]Sheet1!J261</f>
        <v>0</v>
      </c>
    </row>
    <row r="19" spans="2:12" hidden="1" outlineLevel="1">
      <c r="B19" s="136">
        <v>13</v>
      </c>
      <c r="C19" s="137" t="s">
        <v>529</v>
      </c>
      <c r="D19" s="138">
        <f t="shared" si="0"/>
        <v>2541.0000000000009</v>
      </c>
      <c r="E19" s="140">
        <f>+[2]Sheet1!C262</f>
        <v>606.00000000000034</v>
      </c>
      <c r="F19" s="140">
        <f>+[2]Sheet1!D262</f>
        <v>78.000000000000014</v>
      </c>
      <c r="G19" s="140">
        <f>+[2]Sheet1!E262</f>
        <v>26.000000000000007</v>
      </c>
      <c r="H19" s="140">
        <f>+[2]Sheet1!F262</f>
        <v>15.000000000000004</v>
      </c>
      <c r="I19" s="140">
        <f>+[2]Sheet1!G262</f>
        <v>22.000000000000007</v>
      </c>
      <c r="J19" s="140">
        <f>+[2]Sheet1!H262</f>
        <v>289.00000000000006</v>
      </c>
      <c r="K19" s="140">
        <f>+[2]Sheet1!I262</f>
        <v>968.00000000000045</v>
      </c>
      <c r="L19" s="140">
        <f>+[2]Sheet1!J262</f>
        <v>537.00000000000011</v>
      </c>
    </row>
    <row r="20" spans="2:12" hidden="1" outlineLevel="1">
      <c r="B20" s="136">
        <v>14</v>
      </c>
      <c r="C20" s="137" t="s">
        <v>530</v>
      </c>
      <c r="D20" s="138">
        <f t="shared" si="0"/>
        <v>1127.9999999999998</v>
      </c>
      <c r="E20" s="140">
        <f>+[2]Sheet1!C263</f>
        <v>522.99999999999955</v>
      </c>
      <c r="F20" s="140">
        <f>+[2]Sheet1!D263</f>
        <v>78.000000000000014</v>
      </c>
      <c r="G20" s="140">
        <f>+[2]Sheet1!E263</f>
        <v>16.000000000000004</v>
      </c>
      <c r="H20" s="140">
        <f>+[2]Sheet1!F263</f>
        <v>5</v>
      </c>
      <c r="I20" s="140">
        <f>+[2]Sheet1!G263</f>
        <v>7</v>
      </c>
      <c r="J20" s="140">
        <f>+[2]Sheet1!H263</f>
        <v>45</v>
      </c>
      <c r="K20" s="140">
        <f>+[2]Sheet1!I263</f>
        <v>217.00000000000026</v>
      </c>
      <c r="L20" s="140">
        <f>+[2]Sheet1!J263</f>
        <v>237.00000000000006</v>
      </c>
    </row>
    <row r="21" spans="2:12" hidden="1" outlineLevel="1">
      <c r="B21" s="136">
        <v>15</v>
      </c>
      <c r="C21" s="137" t="s">
        <v>531</v>
      </c>
      <c r="D21" s="138">
        <f t="shared" si="0"/>
        <v>1399.0000000000005</v>
      </c>
      <c r="E21" s="140">
        <f>+[2]Sheet1!C264</f>
        <v>401</v>
      </c>
      <c r="F21" s="140">
        <f>+[2]Sheet1!D264</f>
        <v>207.99999999999994</v>
      </c>
      <c r="G21" s="140">
        <f>+[2]Sheet1!E264</f>
        <v>13</v>
      </c>
      <c r="H21" s="140">
        <f>+[2]Sheet1!F264</f>
        <v>13</v>
      </c>
      <c r="I21" s="140">
        <f>+[2]Sheet1!G264</f>
        <v>16.000000000000004</v>
      </c>
      <c r="J21" s="140">
        <f>+[2]Sheet1!H264</f>
        <v>53.999999999999993</v>
      </c>
      <c r="K21" s="140">
        <f>+[2]Sheet1!I264</f>
        <v>214.00000000000011</v>
      </c>
      <c r="L21" s="140">
        <f>+[2]Sheet1!J264</f>
        <v>480.00000000000023</v>
      </c>
    </row>
    <row r="22" spans="2:12" hidden="1" outlineLevel="1">
      <c r="B22" s="136">
        <v>16</v>
      </c>
      <c r="C22" s="137" t="s">
        <v>532</v>
      </c>
      <c r="D22" s="138">
        <f t="shared" si="0"/>
        <v>1203.0000000000002</v>
      </c>
      <c r="E22" s="140">
        <f>+[2]Sheet1!C265</f>
        <v>288.00000000000011</v>
      </c>
      <c r="F22" s="140">
        <f>+[2]Sheet1!D265</f>
        <v>121.99999999999999</v>
      </c>
      <c r="G22" s="140">
        <f>+[2]Sheet1!E265</f>
        <v>51.000000000000021</v>
      </c>
      <c r="H22" s="140">
        <f>+[2]Sheet1!F265</f>
        <v>15</v>
      </c>
      <c r="I22" s="140">
        <f>+[2]Sheet1!G265</f>
        <v>46.000000000000007</v>
      </c>
      <c r="J22" s="140">
        <f>+[2]Sheet1!H265</f>
        <v>111.99999999999997</v>
      </c>
      <c r="K22" s="140">
        <f>+[2]Sheet1!I265</f>
        <v>312.99999999999983</v>
      </c>
      <c r="L22" s="140">
        <f>+[2]Sheet1!J265</f>
        <v>256.00000000000017</v>
      </c>
    </row>
    <row r="23" spans="2:12" hidden="1" outlineLevel="1">
      <c r="B23" s="136">
        <v>17</v>
      </c>
      <c r="C23" s="137" t="s">
        <v>533</v>
      </c>
      <c r="D23" s="138">
        <f t="shared" si="0"/>
        <v>1564.0000000000002</v>
      </c>
      <c r="E23" s="140">
        <f>+[2]Sheet1!C266</f>
        <v>264.00000000000011</v>
      </c>
      <c r="F23" s="140">
        <f>+[2]Sheet1!D266</f>
        <v>292</v>
      </c>
      <c r="G23" s="140">
        <f>+[2]Sheet1!E266</f>
        <v>126</v>
      </c>
      <c r="H23" s="140">
        <f>+[2]Sheet1!F266</f>
        <v>13</v>
      </c>
      <c r="I23" s="140">
        <f>+[2]Sheet1!G266</f>
        <v>81.999999999999986</v>
      </c>
      <c r="J23" s="140">
        <f>+[2]Sheet1!H266</f>
        <v>166.99999999999997</v>
      </c>
      <c r="K23" s="140">
        <f>+[2]Sheet1!I266</f>
        <v>316.00000000000006</v>
      </c>
      <c r="L23" s="140">
        <f>+[2]Sheet1!J266</f>
        <v>303.99999999999994</v>
      </c>
    </row>
    <row r="24" spans="2:12" hidden="1" outlineLevel="1">
      <c r="B24" s="136">
        <v>18</v>
      </c>
      <c r="C24" s="137" t="s">
        <v>534</v>
      </c>
      <c r="D24" s="138">
        <f t="shared" si="0"/>
        <v>773.00000000000023</v>
      </c>
      <c r="E24" s="140">
        <f>+[2]Sheet1!C267</f>
        <v>402.00000000000011</v>
      </c>
      <c r="F24" s="140">
        <f>+[2]Sheet1!D267</f>
        <v>40</v>
      </c>
      <c r="G24" s="140">
        <f>+[2]Sheet1!E267</f>
        <v>19.000000000000004</v>
      </c>
      <c r="H24" s="140">
        <f>+[2]Sheet1!F267</f>
        <v>9</v>
      </c>
      <c r="I24" s="140">
        <f>+[2]Sheet1!G267</f>
        <v>21.000000000000007</v>
      </c>
      <c r="J24" s="140">
        <f>+[2]Sheet1!H267</f>
        <v>32.999999999999993</v>
      </c>
      <c r="K24" s="140">
        <f>+[2]Sheet1!I267</f>
        <v>89.999999999999986</v>
      </c>
      <c r="L24" s="140">
        <f>+[2]Sheet1!J267</f>
        <v>159.00000000000006</v>
      </c>
    </row>
    <row r="25" spans="2:12" hidden="1" outlineLevel="1">
      <c r="B25" s="136">
        <v>19</v>
      </c>
      <c r="C25" s="137" t="s">
        <v>535</v>
      </c>
      <c r="D25" s="138">
        <f t="shared" si="0"/>
        <v>65</v>
      </c>
      <c r="E25" s="140">
        <f>+[2]Sheet1!C268</f>
        <v>9</v>
      </c>
      <c r="F25" s="140">
        <f>+[2]Sheet1!D268</f>
        <v>18</v>
      </c>
      <c r="G25" s="140">
        <f>+[2]Sheet1!E268</f>
        <v>5</v>
      </c>
      <c r="H25" s="140">
        <f>+[2]Sheet1!F268</f>
        <v>1</v>
      </c>
      <c r="I25" s="140">
        <f>+[2]Sheet1!G268</f>
        <v>2</v>
      </c>
      <c r="J25" s="140">
        <f>+[2]Sheet1!H268</f>
        <v>7</v>
      </c>
      <c r="K25" s="140">
        <f>+[2]Sheet1!I268</f>
        <v>3</v>
      </c>
      <c r="L25" s="140">
        <f>+[2]Sheet1!J268</f>
        <v>20.000000000000004</v>
      </c>
    </row>
    <row r="26" spans="2:12" hidden="1" outlineLevel="1">
      <c r="B26" s="136">
        <v>20</v>
      </c>
      <c r="C26" s="137" t="s">
        <v>536</v>
      </c>
      <c r="D26" s="138">
        <f t="shared" si="0"/>
        <v>1097.0000000000002</v>
      </c>
      <c r="E26" s="140">
        <f>+[2]Sheet1!C269</f>
        <v>160.99999999999994</v>
      </c>
      <c r="F26" s="140">
        <f>+[2]Sheet1!D269</f>
        <v>276.00000000000011</v>
      </c>
      <c r="G26" s="140">
        <f>+[2]Sheet1!E269</f>
        <v>44.999999999999986</v>
      </c>
      <c r="H26" s="140">
        <f>+[2]Sheet1!F269</f>
        <v>10</v>
      </c>
      <c r="I26" s="140">
        <f>+[2]Sheet1!G269</f>
        <v>35.000000000000014</v>
      </c>
      <c r="J26" s="140">
        <f>+[2]Sheet1!H269</f>
        <v>109</v>
      </c>
      <c r="K26" s="140">
        <f>+[2]Sheet1!I269</f>
        <v>124.00000000000003</v>
      </c>
      <c r="L26" s="140">
        <f>+[2]Sheet1!J269</f>
        <v>337.00000000000006</v>
      </c>
    </row>
    <row r="27" spans="2:12" hidden="1" outlineLevel="1">
      <c r="B27" s="136">
        <v>21</v>
      </c>
      <c r="C27" s="137" t="s">
        <v>537</v>
      </c>
      <c r="D27" s="138">
        <f t="shared" si="0"/>
        <v>202</v>
      </c>
      <c r="E27" s="140">
        <f>+[2]Sheet1!C270</f>
        <v>45</v>
      </c>
      <c r="F27" s="140">
        <f>+[2]Sheet1!D270</f>
        <v>23.999999999999996</v>
      </c>
      <c r="G27" s="140">
        <f>+[2]Sheet1!E270</f>
        <v>13</v>
      </c>
      <c r="H27" s="140">
        <f>+[2]Sheet1!F270</f>
        <v>0</v>
      </c>
      <c r="I27" s="140">
        <f>+[2]Sheet1!G270</f>
        <v>4</v>
      </c>
      <c r="J27" s="140">
        <f>+[2]Sheet1!H270</f>
        <v>37</v>
      </c>
      <c r="K27" s="140">
        <f>+[2]Sheet1!I270</f>
        <v>30.999999999999996</v>
      </c>
      <c r="L27" s="140">
        <f>+[2]Sheet1!J270</f>
        <v>48</v>
      </c>
    </row>
    <row r="28" spans="2:12" hidden="1" outlineLevel="1">
      <c r="B28" s="136">
        <v>22</v>
      </c>
      <c r="C28" s="137" t="s">
        <v>538</v>
      </c>
      <c r="D28" s="138">
        <f t="shared" si="0"/>
        <v>1494.0000000000002</v>
      </c>
      <c r="E28" s="140">
        <f>+[2]Sheet1!C271</f>
        <v>271.00000000000006</v>
      </c>
      <c r="F28" s="140">
        <f>+[2]Sheet1!D271</f>
        <v>123.00000000000003</v>
      </c>
      <c r="G28" s="140">
        <f>+[2]Sheet1!E271</f>
        <v>153.00000000000003</v>
      </c>
      <c r="H28" s="140">
        <f>+[2]Sheet1!F271</f>
        <v>19</v>
      </c>
      <c r="I28" s="140">
        <f>+[2]Sheet1!G271</f>
        <v>47.000000000000007</v>
      </c>
      <c r="J28" s="140">
        <f>+[2]Sheet1!H271</f>
        <v>540.00000000000011</v>
      </c>
      <c r="K28" s="140">
        <f>+[2]Sheet1!I271</f>
        <v>109.00000000000006</v>
      </c>
      <c r="L28" s="140">
        <f>+[2]Sheet1!J271</f>
        <v>231.99999999999991</v>
      </c>
    </row>
    <row r="29" spans="2:12" hidden="1" outlineLevel="1">
      <c r="B29" s="136">
        <v>23</v>
      </c>
      <c r="C29" s="137" t="s">
        <v>539</v>
      </c>
      <c r="D29" s="138">
        <f t="shared" si="0"/>
        <v>2101</v>
      </c>
      <c r="E29" s="140">
        <f>+[2]Sheet1!C272</f>
        <v>506.00000000000034</v>
      </c>
      <c r="F29" s="140">
        <f>+[2]Sheet1!D272</f>
        <v>201.99999999999997</v>
      </c>
      <c r="G29" s="140">
        <f>+[2]Sheet1!E272</f>
        <v>89</v>
      </c>
      <c r="H29" s="140">
        <f>+[2]Sheet1!F272</f>
        <v>33.999999999999993</v>
      </c>
      <c r="I29" s="140">
        <f>+[2]Sheet1!G272</f>
        <v>65.000000000000014</v>
      </c>
      <c r="J29" s="140">
        <f>+[2]Sheet1!H272</f>
        <v>185.00000000000003</v>
      </c>
      <c r="K29" s="140">
        <f>+[2]Sheet1!I272</f>
        <v>645.99999999999943</v>
      </c>
      <c r="L29" s="140">
        <f>+[2]Sheet1!J272</f>
        <v>374.00000000000011</v>
      </c>
    </row>
    <row r="30" spans="2:12" hidden="1" outlineLevel="1">
      <c r="B30" s="136">
        <v>24</v>
      </c>
      <c r="C30" s="137" t="s">
        <v>540</v>
      </c>
      <c r="D30" s="138">
        <f t="shared" si="0"/>
        <v>926.99999999999989</v>
      </c>
      <c r="E30" s="140">
        <f>+[2]Sheet1!C273</f>
        <v>504.99999999999989</v>
      </c>
      <c r="F30" s="140">
        <f>+[2]Sheet1!D273</f>
        <v>81.000000000000014</v>
      </c>
      <c r="G30" s="140">
        <f>+[2]Sheet1!E273</f>
        <v>22</v>
      </c>
      <c r="H30" s="140">
        <f>+[2]Sheet1!F273</f>
        <v>7</v>
      </c>
      <c r="I30" s="140">
        <f>+[2]Sheet1!G273</f>
        <v>21</v>
      </c>
      <c r="J30" s="140">
        <f>+[2]Sheet1!H273</f>
        <v>90.999999999999986</v>
      </c>
      <c r="K30" s="140">
        <f>+[2]Sheet1!I273</f>
        <v>47.000000000000007</v>
      </c>
      <c r="L30" s="140">
        <f>+[2]Sheet1!J273</f>
        <v>153.00000000000003</v>
      </c>
    </row>
    <row r="31" spans="2:12" hidden="1" outlineLevel="1">
      <c r="B31" s="136">
        <v>25</v>
      </c>
      <c r="C31" s="137" t="s">
        <v>541</v>
      </c>
      <c r="D31" s="138">
        <f t="shared" si="0"/>
        <v>4091.0000000000014</v>
      </c>
      <c r="E31" s="140">
        <f>+[2]Sheet1!C274</f>
        <v>1052.0000000000005</v>
      </c>
      <c r="F31" s="140">
        <f>+[2]Sheet1!D274</f>
        <v>464.00000000000028</v>
      </c>
      <c r="G31" s="140">
        <f>+[2]Sheet1!E274</f>
        <v>182.99999999999997</v>
      </c>
      <c r="H31" s="140">
        <f>+[2]Sheet1!F274</f>
        <v>73</v>
      </c>
      <c r="I31" s="140">
        <f>+[2]Sheet1!G274</f>
        <v>159.99999999999997</v>
      </c>
      <c r="J31" s="140">
        <f>+[2]Sheet1!H274</f>
        <v>497.0000000000004</v>
      </c>
      <c r="K31" s="140">
        <f>+[2]Sheet1!I274</f>
        <v>828.99999999999989</v>
      </c>
      <c r="L31" s="140">
        <f>+[2]Sheet1!J274</f>
        <v>833.00000000000045</v>
      </c>
    </row>
    <row r="32" spans="2:12" hidden="1" outlineLevel="1">
      <c r="B32" s="136">
        <v>26</v>
      </c>
      <c r="C32" s="137" t="s">
        <v>542</v>
      </c>
      <c r="D32" s="138">
        <f t="shared" si="0"/>
        <v>220</v>
      </c>
      <c r="E32" s="140">
        <f>+[2]Sheet1!C275</f>
        <v>58.999999999999979</v>
      </c>
      <c r="F32" s="140">
        <f>+[2]Sheet1!D275</f>
        <v>20.000000000000004</v>
      </c>
      <c r="G32" s="140">
        <f>+[2]Sheet1!E275</f>
        <v>12.000000000000002</v>
      </c>
      <c r="H32" s="140">
        <f>+[2]Sheet1!F275</f>
        <v>2</v>
      </c>
      <c r="I32" s="140">
        <f>+[2]Sheet1!G275</f>
        <v>13</v>
      </c>
      <c r="J32" s="140">
        <f>+[2]Sheet1!H275</f>
        <v>34.000000000000007</v>
      </c>
      <c r="K32" s="140">
        <f>+[2]Sheet1!I275</f>
        <v>42.999999999999993</v>
      </c>
      <c r="L32" s="140">
        <f>+[2]Sheet1!J275</f>
        <v>37</v>
      </c>
    </row>
    <row r="33" spans="2:13" hidden="1" outlineLevel="1">
      <c r="B33" s="136">
        <v>27</v>
      </c>
      <c r="C33" s="137" t="s">
        <v>543</v>
      </c>
      <c r="D33" s="138">
        <f t="shared" si="0"/>
        <v>1723</v>
      </c>
      <c r="E33" s="140">
        <f>+[2]Sheet1!C276</f>
        <v>588.99999999999989</v>
      </c>
      <c r="F33" s="140">
        <f>+[2]Sheet1!D276</f>
        <v>404.99999999999989</v>
      </c>
      <c r="G33" s="140">
        <f>+[2]Sheet1!E276</f>
        <v>37</v>
      </c>
      <c r="H33" s="140">
        <f>+[2]Sheet1!F276</f>
        <v>5</v>
      </c>
      <c r="I33" s="140">
        <f>+[2]Sheet1!G276</f>
        <v>12.000000000000002</v>
      </c>
      <c r="J33" s="140">
        <f>+[2]Sheet1!H276</f>
        <v>109.00000000000001</v>
      </c>
      <c r="K33" s="140">
        <f>+[2]Sheet1!I276</f>
        <v>120</v>
      </c>
      <c r="L33" s="140">
        <f>+[2]Sheet1!J276</f>
        <v>446.00000000000028</v>
      </c>
    </row>
    <row r="34" spans="2:13" hidden="1" outlineLevel="1">
      <c r="B34" s="136">
        <v>28</v>
      </c>
      <c r="C34" s="137" t="s">
        <v>544</v>
      </c>
      <c r="D34" s="138">
        <f t="shared" si="0"/>
        <v>833.00000000000011</v>
      </c>
      <c r="E34" s="140">
        <f>+[2]Sheet1!C277</f>
        <v>186.00000000000009</v>
      </c>
      <c r="F34" s="140">
        <f>+[2]Sheet1!D277</f>
        <v>96.000000000000043</v>
      </c>
      <c r="G34" s="140">
        <f>+[2]Sheet1!E277</f>
        <v>42.000000000000007</v>
      </c>
      <c r="H34" s="140">
        <f>+[2]Sheet1!F277</f>
        <v>14</v>
      </c>
      <c r="I34" s="140">
        <f>+[2]Sheet1!G277</f>
        <v>23</v>
      </c>
      <c r="J34" s="140">
        <f>+[2]Sheet1!H277</f>
        <v>133</v>
      </c>
      <c r="K34" s="140">
        <f>+[2]Sheet1!I277</f>
        <v>136.99999999999997</v>
      </c>
      <c r="L34" s="140">
        <f>+[2]Sheet1!J277</f>
        <v>201.99999999999997</v>
      </c>
    </row>
    <row r="35" spans="2:13" hidden="1" outlineLevel="1">
      <c r="B35" s="136">
        <v>29</v>
      </c>
      <c r="C35" s="137" t="s">
        <v>545</v>
      </c>
      <c r="D35" s="138">
        <f t="shared" si="0"/>
        <v>2097</v>
      </c>
      <c r="E35" s="140">
        <f>+[2]Sheet1!C278</f>
        <v>606.99999999999977</v>
      </c>
      <c r="F35" s="140">
        <f>+[2]Sheet1!D278</f>
        <v>351</v>
      </c>
      <c r="G35" s="140">
        <f>+[2]Sheet1!E278</f>
        <v>46</v>
      </c>
      <c r="H35" s="140">
        <f>+[2]Sheet1!F278</f>
        <v>5</v>
      </c>
      <c r="I35" s="140">
        <f>+[2]Sheet1!G278</f>
        <v>48.000000000000014</v>
      </c>
      <c r="J35" s="140">
        <f>+[2]Sheet1!H278</f>
        <v>363</v>
      </c>
      <c r="K35" s="140">
        <f>+[2]Sheet1!I278</f>
        <v>181</v>
      </c>
      <c r="L35" s="140">
        <f>+[2]Sheet1!J278</f>
        <v>496</v>
      </c>
    </row>
    <row r="36" spans="2:13" hidden="1" outlineLevel="1">
      <c r="B36" s="136">
        <v>30</v>
      </c>
      <c r="C36" s="137" t="s">
        <v>546</v>
      </c>
      <c r="D36" s="138">
        <f t="shared" si="0"/>
        <v>1373</v>
      </c>
      <c r="E36" s="140">
        <f>+[2]Sheet1!C279</f>
        <v>235</v>
      </c>
      <c r="F36" s="140">
        <f>+[2]Sheet1!D279</f>
        <v>28</v>
      </c>
      <c r="G36" s="140">
        <f>+[2]Sheet1!E279</f>
        <v>1</v>
      </c>
      <c r="H36" s="140">
        <f>+[2]Sheet1!F279</f>
        <v>1</v>
      </c>
      <c r="I36" s="140">
        <f>+[2]Sheet1!G279</f>
        <v>22</v>
      </c>
      <c r="J36" s="140">
        <f>+[2]Sheet1!H279</f>
        <v>1027</v>
      </c>
      <c r="K36" s="140">
        <f>+[2]Sheet1!I279</f>
        <v>41.999999999999993</v>
      </c>
      <c r="L36" s="140">
        <f>+[2]Sheet1!J279</f>
        <v>17</v>
      </c>
    </row>
    <row r="37" spans="2:13" hidden="1" outlineLevel="1">
      <c r="B37" s="136">
        <v>31</v>
      </c>
      <c r="C37" s="137" t="s">
        <v>547</v>
      </c>
      <c r="D37" s="138">
        <f t="shared" si="0"/>
        <v>708.00000000000034</v>
      </c>
      <c r="E37" s="140">
        <f>+[2]Sheet1!C280</f>
        <v>205.00000000000026</v>
      </c>
      <c r="F37" s="140">
        <f>+[2]Sheet1!D280</f>
        <v>96.999999999999986</v>
      </c>
      <c r="G37" s="140">
        <f>+[2]Sheet1!E280</f>
        <v>19</v>
      </c>
      <c r="H37" s="140">
        <f>+[2]Sheet1!F280</f>
        <v>3</v>
      </c>
      <c r="I37" s="140">
        <f>+[2]Sheet1!G280</f>
        <v>11</v>
      </c>
      <c r="J37" s="140">
        <f>+[2]Sheet1!H280</f>
        <v>51.999999999999993</v>
      </c>
      <c r="K37" s="140">
        <f>+[2]Sheet1!I280</f>
        <v>189.99999999999994</v>
      </c>
      <c r="L37" s="140">
        <f>+[2]Sheet1!J280</f>
        <v>131.00000000000009</v>
      </c>
    </row>
    <row r="38" spans="2:13" hidden="1" outlineLevel="1">
      <c r="B38" s="136">
        <v>32</v>
      </c>
      <c r="C38" s="137" t="s">
        <v>548</v>
      </c>
      <c r="D38" s="138">
        <f t="shared" si="0"/>
        <v>400</v>
      </c>
      <c r="E38" s="140">
        <f>+[2]Sheet1!C281</f>
        <v>96.999999999999986</v>
      </c>
      <c r="F38" s="140">
        <f>+[2]Sheet1!D281</f>
        <v>45.000000000000007</v>
      </c>
      <c r="G38" s="140">
        <f>+[2]Sheet1!E281</f>
        <v>9</v>
      </c>
      <c r="H38" s="140">
        <f>+[2]Sheet1!F281</f>
        <v>5</v>
      </c>
      <c r="I38" s="140">
        <f>+[2]Sheet1!G281</f>
        <v>24.999999999999996</v>
      </c>
      <c r="J38" s="140">
        <f>+[2]Sheet1!H281</f>
        <v>42.000000000000007</v>
      </c>
      <c r="K38" s="140">
        <f>+[2]Sheet1!I281</f>
        <v>91</v>
      </c>
      <c r="L38" s="140">
        <f>+[2]Sheet1!J281</f>
        <v>86</v>
      </c>
    </row>
    <row r="39" spans="2:13" hidden="1" outlineLevel="1">
      <c r="B39" s="136">
        <v>33</v>
      </c>
      <c r="C39" s="137" t="s">
        <v>549</v>
      </c>
      <c r="D39" s="138">
        <f t="shared" si="0"/>
        <v>2687.0000000000009</v>
      </c>
      <c r="E39" s="140">
        <f>+[2]Sheet1!C282</f>
        <v>291</v>
      </c>
      <c r="F39" s="140">
        <f>+[2]Sheet1!D282</f>
        <v>378.00000000000006</v>
      </c>
      <c r="G39" s="140">
        <f>+[2]Sheet1!E282</f>
        <v>63.000000000000007</v>
      </c>
      <c r="H39" s="140">
        <f>+[2]Sheet1!F282</f>
        <v>73.000000000000014</v>
      </c>
      <c r="I39" s="140">
        <f>+[2]Sheet1!G282</f>
        <v>102.99999999999999</v>
      </c>
      <c r="J39" s="140">
        <f>+[2]Sheet1!H282</f>
        <v>147.99999999999997</v>
      </c>
      <c r="K39" s="140">
        <f>+[2]Sheet1!I282</f>
        <v>1181.0000000000011</v>
      </c>
      <c r="L39" s="140">
        <f>+[2]Sheet1!J282</f>
        <v>449.99999999999983</v>
      </c>
    </row>
    <row r="40" spans="2:13" ht="15" customHeight="1" collapsed="1">
      <c r="B40" s="7" t="s">
        <v>2</v>
      </c>
      <c r="C40" s="8" t="s">
        <v>28</v>
      </c>
      <c r="D40" s="6">
        <f t="shared" si="0"/>
        <v>1168.9999999999998</v>
      </c>
      <c r="E40" s="24">
        <f>+[2]Sheet1!C241</f>
        <v>627.99999999999989</v>
      </c>
      <c r="F40" s="24">
        <f>+[2]Sheet1!D241</f>
        <v>68.000000000000014</v>
      </c>
      <c r="G40" s="24">
        <f>+[2]Sheet1!E241</f>
        <v>32.000000000000007</v>
      </c>
      <c r="H40" s="24">
        <f>+[2]Sheet1!F241</f>
        <v>20.000000000000004</v>
      </c>
      <c r="I40" s="24">
        <f>+[2]Sheet1!G241</f>
        <v>40.000000000000007</v>
      </c>
      <c r="J40" s="24">
        <f>+[2]Sheet1!H241</f>
        <v>25.000000000000007</v>
      </c>
      <c r="K40" s="24">
        <f>+[2]Sheet1!I241</f>
        <v>50.000000000000036</v>
      </c>
      <c r="L40" s="24">
        <f>+[2]Sheet1!J241</f>
        <v>305.99999999999989</v>
      </c>
      <c r="M40" s="29"/>
    </row>
    <row r="41" spans="2:13" ht="15" customHeight="1">
      <c r="B41" s="9" t="s">
        <v>3</v>
      </c>
      <c r="C41" s="10" t="s">
        <v>27</v>
      </c>
      <c r="D41" s="6">
        <f t="shared" si="0"/>
        <v>4640</v>
      </c>
      <c r="E41" s="24">
        <f>+[2]Sheet1!C242</f>
        <v>1069.0000000000002</v>
      </c>
      <c r="F41" s="24">
        <f>+[2]Sheet1!D242</f>
        <v>604.00000000000011</v>
      </c>
      <c r="G41" s="24">
        <f>+[2]Sheet1!E242</f>
        <v>325.00000000000011</v>
      </c>
      <c r="H41" s="24">
        <f>+[2]Sheet1!F242</f>
        <v>90.999999999999972</v>
      </c>
      <c r="I41" s="24">
        <f>+[2]Sheet1!G242</f>
        <v>217.00000000000003</v>
      </c>
      <c r="J41" s="24">
        <f>+[2]Sheet1!H242</f>
        <v>408.00000000000006</v>
      </c>
      <c r="K41" s="24">
        <f>+[2]Sheet1!I242</f>
        <v>376.99999999999983</v>
      </c>
      <c r="L41" s="24">
        <f>+[2]Sheet1!J242</f>
        <v>1548.9999999999993</v>
      </c>
      <c r="M41" s="29"/>
    </row>
    <row r="42" spans="2:13" ht="15" customHeight="1">
      <c r="B42" s="7" t="s">
        <v>4</v>
      </c>
      <c r="C42" s="8" t="s">
        <v>23</v>
      </c>
      <c r="D42" s="6">
        <f t="shared" si="0"/>
        <v>25321.999999999996</v>
      </c>
      <c r="E42" s="24">
        <f>+[2]Sheet1!C243</f>
        <v>6640.9999999999936</v>
      </c>
      <c r="F42" s="24">
        <f>+[2]Sheet1!D243</f>
        <v>2044.9999999999986</v>
      </c>
      <c r="G42" s="24">
        <f>+[2]Sheet1!E243</f>
        <v>2717.0000000000027</v>
      </c>
      <c r="H42" s="24">
        <f>+[2]Sheet1!F243</f>
        <v>218</v>
      </c>
      <c r="I42" s="24">
        <f>+[2]Sheet1!G243</f>
        <v>479.99999999999994</v>
      </c>
      <c r="J42" s="24">
        <f>+[2]Sheet1!H243</f>
        <v>4059</v>
      </c>
      <c r="K42" s="24">
        <f>+[2]Sheet1!I243</f>
        <v>3084.0000000000045</v>
      </c>
      <c r="L42" s="24">
        <f>+[2]Sheet1!J243</f>
        <v>6077.9999999999964</v>
      </c>
      <c r="M42" s="29"/>
    </row>
    <row r="43" spans="2:13" ht="15" customHeight="1">
      <c r="B43" s="7" t="s">
        <v>5</v>
      </c>
      <c r="C43" s="11" t="s">
        <v>455</v>
      </c>
      <c r="D43" s="6">
        <f t="shared" si="0"/>
        <v>44749.00000000008</v>
      </c>
      <c r="E43" s="24">
        <f>+[2]Sheet1!C244</f>
        <v>9828.9999999999891</v>
      </c>
      <c r="F43" s="24">
        <f>+[2]Sheet1!D244</f>
        <v>5802.0000000000091</v>
      </c>
      <c r="G43" s="24">
        <f>+[2]Sheet1!E244</f>
        <v>2431.9999999999995</v>
      </c>
      <c r="H43" s="24">
        <f>+[2]Sheet1!F244</f>
        <v>951.00000000000011</v>
      </c>
      <c r="I43" s="24">
        <f>+[2]Sheet1!G244</f>
        <v>3249.0000000000105</v>
      </c>
      <c r="J43" s="24">
        <f>+[2]Sheet1!H244</f>
        <v>3878.0000000000036</v>
      </c>
      <c r="K43" s="24">
        <f>+[2]Sheet1!I244</f>
        <v>9948.0000000000291</v>
      </c>
      <c r="L43" s="24">
        <f>+[2]Sheet1!J244</f>
        <v>8660.0000000000346</v>
      </c>
      <c r="M43" s="29"/>
    </row>
    <row r="44" spans="2:13" ht="15" customHeight="1">
      <c r="B44" s="7" t="s">
        <v>6</v>
      </c>
      <c r="C44" s="11" t="s">
        <v>24</v>
      </c>
      <c r="D44" s="6">
        <f t="shared" si="0"/>
        <v>8436.0000000000036</v>
      </c>
      <c r="E44" s="24">
        <f>+[2]Sheet1!C245</f>
        <v>1573.0000000000034</v>
      </c>
      <c r="F44" s="24">
        <f>+[2]Sheet1!D245</f>
        <v>1820.9999999999993</v>
      </c>
      <c r="G44" s="24">
        <f>+[2]Sheet1!E245</f>
        <v>860.99999999999989</v>
      </c>
      <c r="H44" s="24">
        <f>+[2]Sheet1!F245</f>
        <v>80.999999999999986</v>
      </c>
      <c r="I44" s="24">
        <f>+[2]Sheet1!G245</f>
        <v>837.00000000000011</v>
      </c>
      <c r="J44" s="24">
        <f>+[2]Sheet1!H245</f>
        <v>935.00000000000011</v>
      </c>
      <c r="K44" s="24">
        <f>+[2]Sheet1!I245</f>
        <v>1293</v>
      </c>
      <c r="L44" s="24">
        <f>+[2]Sheet1!J245</f>
        <v>1035</v>
      </c>
      <c r="M44" s="29"/>
    </row>
    <row r="45" spans="2:13" ht="15" customHeight="1">
      <c r="B45" s="7" t="s">
        <v>7</v>
      </c>
      <c r="C45" s="11" t="s">
        <v>31</v>
      </c>
      <c r="D45" s="6">
        <f t="shared" si="0"/>
        <v>16037.999999999998</v>
      </c>
      <c r="E45" s="24">
        <f>+[2]Sheet1!C246</f>
        <v>4129.0000000000055</v>
      </c>
      <c r="F45" s="24">
        <f>+[2]Sheet1!D246</f>
        <v>2138.9999999999991</v>
      </c>
      <c r="G45" s="24">
        <f>+[2]Sheet1!E246</f>
        <v>337.99999999999994</v>
      </c>
      <c r="H45" s="24">
        <f>+[2]Sheet1!F246</f>
        <v>221.99999999999994</v>
      </c>
      <c r="I45" s="24">
        <f>+[2]Sheet1!G246</f>
        <v>1004.9999999999999</v>
      </c>
      <c r="J45" s="24">
        <f>+[2]Sheet1!H246</f>
        <v>1284.9999999999993</v>
      </c>
      <c r="K45" s="24">
        <f>+[2]Sheet1!I246</f>
        <v>3110.9999999999977</v>
      </c>
      <c r="L45" s="24">
        <f>+[2]Sheet1!J246</f>
        <v>3808.9999999999968</v>
      </c>
      <c r="M45" s="29"/>
    </row>
    <row r="46" spans="2:13" ht="15" customHeight="1">
      <c r="B46" s="7" t="s">
        <v>8</v>
      </c>
      <c r="C46" s="12" t="s">
        <v>456</v>
      </c>
      <c r="D46" s="6">
        <f t="shared" si="0"/>
        <v>2929</v>
      </c>
      <c r="E46" s="24">
        <f>+[2]Sheet1!C247</f>
        <v>483</v>
      </c>
      <c r="F46" s="24">
        <f>+[2]Sheet1!D247</f>
        <v>219.00000000000003</v>
      </c>
      <c r="G46" s="24">
        <f>+[2]Sheet1!E247</f>
        <v>106.99999999999999</v>
      </c>
      <c r="H46" s="24">
        <f>+[2]Sheet1!F247</f>
        <v>101.99999999999997</v>
      </c>
      <c r="I46" s="24">
        <f>+[2]Sheet1!G247</f>
        <v>131.99999999999997</v>
      </c>
      <c r="J46" s="24">
        <f>+[2]Sheet1!H247</f>
        <v>209.99999999999997</v>
      </c>
      <c r="K46" s="24">
        <f>+[2]Sheet1!I247</f>
        <v>717</v>
      </c>
      <c r="L46" s="24">
        <f>+[2]Sheet1!J247</f>
        <v>958.99999999999989</v>
      </c>
      <c r="M46" s="29"/>
    </row>
    <row r="47" spans="2:13" ht="15" customHeight="1">
      <c r="B47" s="7" t="s">
        <v>9</v>
      </c>
      <c r="C47" s="12" t="s">
        <v>29</v>
      </c>
      <c r="D47" s="6">
        <f t="shared" si="0"/>
        <v>5353.0000000000036</v>
      </c>
      <c r="E47" s="24">
        <f>+[2]Sheet1!C248</f>
        <v>470.99999999999977</v>
      </c>
      <c r="F47" s="24">
        <f>+[2]Sheet1!D248</f>
        <v>417.99999999999977</v>
      </c>
      <c r="G47" s="24">
        <f>+[2]Sheet1!E248</f>
        <v>86</v>
      </c>
      <c r="H47" s="24">
        <f>+[2]Sheet1!F248</f>
        <v>54</v>
      </c>
      <c r="I47" s="24">
        <f>+[2]Sheet1!G248</f>
        <v>78.999999999999986</v>
      </c>
      <c r="J47" s="24">
        <f>+[2]Sheet1!H248</f>
        <v>100.00000000000004</v>
      </c>
      <c r="K47" s="24">
        <f>+[2]Sheet1!I248</f>
        <v>1477.0000000000027</v>
      </c>
      <c r="L47" s="24">
        <f>+[2]Sheet1!J248</f>
        <v>2668.0000000000009</v>
      </c>
      <c r="M47" s="29"/>
    </row>
    <row r="48" spans="2:13" ht="15" customHeight="1">
      <c r="B48" s="7" t="s">
        <v>10</v>
      </c>
      <c r="C48" s="12" t="s">
        <v>30</v>
      </c>
      <c r="D48" s="6">
        <f t="shared" si="0"/>
        <v>2113</v>
      </c>
      <c r="E48" s="24">
        <f>+[2]Sheet1!C249</f>
        <v>518</v>
      </c>
      <c r="F48" s="24">
        <f>+[2]Sheet1!D249</f>
        <v>259.00000000000006</v>
      </c>
      <c r="G48" s="24">
        <f>+[2]Sheet1!E249</f>
        <v>76.000000000000014</v>
      </c>
      <c r="H48" s="24">
        <f>+[2]Sheet1!F249</f>
        <v>38.000000000000014</v>
      </c>
      <c r="I48" s="24">
        <f>+[2]Sheet1!G249</f>
        <v>152.99999999999997</v>
      </c>
      <c r="J48" s="24">
        <f>+[2]Sheet1!H249</f>
        <v>232.00000000000003</v>
      </c>
      <c r="K48" s="24">
        <f>+[2]Sheet1!I249</f>
        <v>429.99999999999983</v>
      </c>
      <c r="L48" s="24">
        <f>+[2]Sheet1!J249</f>
        <v>407.00000000000017</v>
      </c>
      <c r="M48" s="29"/>
    </row>
    <row r="49" spans="2:13" ht="15" customHeight="1">
      <c r="B49" s="7" t="s">
        <v>11</v>
      </c>
      <c r="C49" s="12" t="s">
        <v>32</v>
      </c>
      <c r="D49" s="6">
        <f t="shared" si="0"/>
        <v>7752.9999999999991</v>
      </c>
      <c r="E49" s="24">
        <f>+[2]Sheet1!C250</f>
        <v>1794.0000000000009</v>
      </c>
      <c r="F49" s="24">
        <f>+[2]Sheet1!D250</f>
        <v>872.00000000000011</v>
      </c>
      <c r="G49" s="24">
        <f>+[2]Sheet1!E250</f>
        <v>467.00000000000011</v>
      </c>
      <c r="H49" s="24">
        <f>+[2]Sheet1!F250</f>
        <v>115</v>
      </c>
      <c r="I49" s="24">
        <f>+[2]Sheet1!G250</f>
        <v>375.00000000000023</v>
      </c>
      <c r="J49" s="24">
        <f>+[2]Sheet1!H250</f>
        <v>592.00000000000011</v>
      </c>
      <c r="K49" s="24">
        <f>+[2]Sheet1!I250</f>
        <v>1674.0000000000011</v>
      </c>
      <c r="L49" s="24">
        <f>+[2]Sheet1!J250</f>
        <v>1863.999999999997</v>
      </c>
      <c r="M49" s="29"/>
    </row>
    <row r="50" spans="2:13" ht="15" customHeight="1">
      <c r="B50" s="7" t="s">
        <v>12</v>
      </c>
      <c r="C50" s="11" t="s">
        <v>457</v>
      </c>
      <c r="D50" s="6">
        <f t="shared" si="0"/>
        <v>8002.9999999999982</v>
      </c>
      <c r="E50" s="24">
        <f>+[2]Sheet1!C251</f>
        <v>2611.9999999999986</v>
      </c>
      <c r="F50" s="24">
        <f>+[2]Sheet1!D251</f>
        <v>718.00000000000023</v>
      </c>
      <c r="G50" s="24">
        <f>+[2]Sheet1!E251</f>
        <v>130.00000000000003</v>
      </c>
      <c r="H50" s="24">
        <f>+[2]Sheet1!F251</f>
        <v>46.999999999999993</v>
      </c>
      <c r="I50" s="24">
        <f>+[2]Sheet1!G251</f>
        <v>154</v>
      </c>
      <c r="J50" s="24">
        <f>+[2]Sheet1!H251</f>
        <v>661</v>
      </c>
      <c r="K50" s="24">
        <f>+[2]Sheet1!I251</f>
        <v>694.99999999999989</v>
      </c>
      <c r="L50" s="24">
        <f>+[2]Sheet1!J251</f>
        <v>2985.9999999999986</v>
      </c>
      <c r="M50" s="29"/>
    </row>
    <row r="51" spans="2:13" ht="15" customHeight="1">
      <c r="B51" s="13" t="s">
        <v>13</v>
      </c>
      <c r="C51" s="14" t="s">
        <v>33</v>
      </c>
      <c r="D51" s="6">
        <f t="shared" si="0"/>
        <v>570</v>
      </c>
      <c r="E51" s="24">
        <f>+[2]Sheet1!C252</f>
        <v>84.000000000000043</v>
      </c>
      <c r="F51" s="24">
        <f>+[2]Sheet1!D252</f>
        <v>83.000000000000028</v>
      </c>
      <c r="G51" s="24">
        <f>+[2]Sheet1!E252</f>
        <v>17.000000000000004</v>
      </c>
      <c r="H51" s="24">
        <f>+[2]Sheet1!F252</f>
        <v>46.000000000000007</v>
      </c>
      <c r="I51" s="24">
        <f>+[2]Sheet1!G252</f>
        <v>61</v>
      </c>
      <c r="J51" s="24">
        <f>+[2]Sheet1!H252</f>
        <v>72</v>
      </c>
      <c r="K51" s="24">
        <f>+[2]Sheet1!I252</f>
        <v>112.00000000000001</v>
      </c>
      <c r="L51" s="24">
        <f>+[2]Sheet1!J252</f>
        <v>95</v>
      </c>
      <c r="M51" s="29"/>
    </row>
    <row r="52" spans="2:13" ht="15" customHeight="1">
      <c r="B52" s="7" t="s">
        <v>14</v>
      </c>
      <c r="C52" s="12" t="s">
        <v>25</v>
      </c>
      <c r="D52" s="6">
        <f t="shared" si="0"/>
        <v>2048.9999999999995</v>
      </c>
      <c r="E52" s="24">
        <f>+[2]Sheet1!C253</f>
        <v>578.99999999999989</v>
      </c>
      <c r="F52" s="24">
        <f>+[2]Sheet1!D253</f>
        <v>183.00000000000003</v>
      </c>
      <c r="G52" s="24">
        <f>+[2]Sheet1!E253</f>
        <v>80</v>
      </c>
      <c r="H52" s="24">
        <f>+[2]Sheet1!F253</f>
        <v>32.000000000000014</v>
      </c>
      <c r="I52" s="24">
        <f>+[2]Sheet1!G253</f>
        <v>98</v>
      </c>
      <c r="J52" s="24">
        <f>+[2]Sheet1!H253</f>
        <v>124.00000000000001</v>
      </c>
      <c r="K52" s="24">
        <f>+[2]Sheet1!I253</f>
        <v>434.99999999999955</v>
      </c>
      <c r="L52" s="24">
        <f>+[2]Sheet1!J253</f>
        <v>518</v>
      </c>
      <c r="M52" s="29"/>
    </row>
    <row r="53" spans="2:13" ht="15" customHeight="1">
      <c r="B53" s="7" t="s">
        <v>15</v>
      </c>
      <c r="C53" s="12" t="s">
        <v>34</v>
      </c>
      <c r="D53" s="6">
        <f t="shared" si="0"/>
        <v>14704.999999999989</v>
      </c>
      <c r="E53" s="24">
        <f>+[2]Sheet1!C254</f>
        <v>3292.9999999999959</v>
      </c>
      <c r="F53" s="24">
        <f>+[2]Sheet1!D254</f>
        <v>1782.9999999999993</v>
      </c>
      <c r="G53" s="24">
        <f>+[2]Sheet1!E254</f>
        <v>587.00000000000068</v>
      </c>
      <c r="H53" s="24">
        <f>+[2]Sheet1!F254</f>
        <v>413.99999999999983</v>
      </c>
      <c r="I53" s="24">
        <f>+[2]Sheet1!G254</f>
        <v>779.00000000000034</v>
      </c>
      <c r="J53" s="24">
        <f>+[2]Sheet1!H254</f>
        <v>1656.0000000000009</v>
      </c>
      <c r="K53" s="24">
        <f>+[2]Sheet1!I254</f>
        <v>3140.9999999999945</v>
      </c>
      <c r="L53" s="24">
        <f>+[2]Sheet1!J254</f>
        <v>3051.9999999999973</v>
      </c>
      <c r="M53" s="29"/>
    </row>
    <row r="54" spans="2:13" ht="15" customHeight="1">
      <c r="B54" s="7" t="s">
        <v>16</v>
      </c>
      <c r="C54" s="12" t="s">
        <v>35</v>
      </c>
      <c r="D54" s="6">
        <f t="shared" si="0"/>
        <v>981.00000000000023</v>
      </c>
      <c r="E54" s="24">
        <f>+[2]Sheet1!C255</f>
        <v>259.00000000000006</v>
      </c>
      <c r="F54" s="24">
        <f>+[2]Sheet1!D255</f>
        <v>120.00000000000004</v>
      </c>
      <c r="G54" s="24">
        <f>+[2]Sheet1!E255</f>
        <v>36</v>
      </c>
      <c r="H54" s="24">
        <f>+[2]Sheet1!F255</f>
        <v>19.000000000000004</v>
      </c>
      <c r="I54" s="24">
        <f>+[2]Sheet1!G255</f>
        <v>33.000000000000007</v>
      </c>
      <c r="J54" s="24">
        <f>+[2]Sheet1!H255</f>
        <v>92</v>
      </c>
      <c r="K54" s="24">
        <f>+[2]Sheet1!I255</f>
        <v>189.00000000000009</v>
      </c>
      <c r="L54" s="24">
        <f>+[2]Sheet1!J255</f>
        <v>233</v>
      </c>
      <c r="M54" s="29"/>
    </row>
    <row r="55" spans="2:13" ht="15" customHeight="1">
      <c r="B55" s="7" t="s">
        <v>17</v>
      </c>
      <c r="C55" s="12" t="s">
        <v>36</v>
      </c>
      <c r="D55" s="6">
        <f t="shared" si="0"/>
        <v>3802.9999999999991</v>
      </c>
      <c r="E55" s="24">
        <f>+[2]Sheet1!C256</f>
        <v>961.00000000000102</v>
      </c>
      <c r="F55" s="24">
        <f>+[2]Sheet1!D256</f>
        <v>355.99999999999989</v>
      </c>
      <c r="G55" s="24">
        <f>+[2]Sheet1!E256</f>
        <v>125.99999999999996</v>
      </c>
      <c r="H55" s="24">
        <f>+[2]Sheet1!F256</f>
        <v>70</v>
      </c>
      <c r="I55" s="24">
        <f>+[2]Sheet1!G256</f>
        <v>151</v>
      </c>
      <c r="J55" s="24">
        <f>+[2]Sheet1!H256</f>
        <v>215.00000000000011</v>
      </c>
      <c r="K55" s="24">
        <f>+[2]Sheet1!I256</f>
        <v>948.99999999999864</v>
      </c>
      <c r="L55" s="24">
        <f>+[2]Sheet1!J256</f>
        <v>974.99999999999955</v>
      </c>
      <c r="M55" s="29"/>
    </row>
    <row r="56" spans="2:13" ht="15" customHeight="1">
      <c r="B56" s="13" t="s">
        <v>18</v>
      </c>
      <c r="C56" s="14" t="s">
        <v>37</v>
      </c>
      <c r="D56" s="6">
        <f t="shared" si="0"/>
        <v>4</v>
      </c>
      <c r="E56" s="24">
        <f>+[2]Sheet1!C258</f>
        <v>0</v>
      </c>
      <c r="F56" s="24">
        <f>+[2]Sheet1!D258</f>
        <v>0</v>
      </c>
      <c r="G56" s="24">
        <f>+[2]Sheet1!E258</f>
        <v>0</v>
      </c>
      <c r="H56" s="24">
        <f>+[2]Sheet1!F258</f>
        <v>0</v>
      </c>
      <c r="I56" s="24">
        <f>+[2]Sheet1!G258</f>
        <v>0</v>
      </c>
      <c r="J56" s="24">
        <f>+[2]Sheet1!H258</f>
        <v>0</v>
      </c>
      <c r="K56" s="24">
        <f>+[2]Sheet1!I258</f>
        <v>0</v>
      </c>
      <c r="L56" s="24">
        <f>+[2]Sheet1!J258</f>
        <v>4</v>
      </c>
      <c r="M56" s="29"/>
    </row>
    <row r="57" spans="2:13" ht="3.75" customHeight="1">
      <c r="B57" s="17"/>
      <c r="C57" s="18"/>
      <c r="D57" s="38"/>
      <c r="E57" s="38"/>
      <c r="F57" s="38"/>
      <c r="G57" s="38"/>
      <c r="H57" s="38"/>
      <c r="I57" s="38"/>
      <c r="J57" s="38"/>
      <c r="K57" s="38"/>
      <c r="L57" s="38"/>
    </row>
    <row r="58" spans="2:13">
      <c r="C58" s="1"/>
      <c r="D58" s="21"/>
      <c r="E58" s="21"/>
      <c r="F58" s="21"/>
      <c r="G58" s="21"/>
      <c r="H58" s="21"/>
      <c r="I58" s="21"/>
      <c r="J58" s="21"/>
      <c r="K58" s="21"/>
      <c r="L58" s="21"/>
    </row>
  </sheetData>
  <mergeCells count="5">
    <mergeCell ref="B3:L3"/>
    <mergeCell ref="B5:L5"/>
    <mergeCell ref="B6:L6"/>
    <mergeCell ref="B8:C10"/>
    <mergeCell ref="D8:L8"/>
  </mergeCells>
  <printOptions horizontalCentered="1"/>
  <pageMargins left="0.31496062992125984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D3D3F5"/>
    <pageSetUpPr fitToPage="1"/>
  </sheetPr>
  <dimension ref="B2:L31"/>
  <sheetViews>
    <sheetView showGridLines="0" workbookViewId="0"/>
  </sheetViews>
  <sheetFormatPr defaultColWidth="9.21875" defaultRowHeight="13.8"/>
  <cols>
    <col min="1" max="1" width="9.21875" style="20"/>
    <col min="2" max="2" width="20.77734375" style="20" customWidth="1"/>
    <col min="3" max="3" width="8.77734375" style="20" customWidth="1"/>
    <col min="4" max="4" width="8.44140625" style="20" customWidth="1"/>
    <col min="5" max="5" width="12.77734375" style="20" customWidth="1"/>
    <col min="6" max="6" width="9.5546875" style="20" customWidth="1"/>
    <col min="7" max="7" width="11.77734375" style="20" customWidth="1"/>
    <col min="8" max="8" width="19.21875" style="20" customWidth="1"/>
    <col min="9" max="11" width="11.21875" style="20" customWidth="1"/>
    <col min="12" max="16384" width="9.21875" style="20"/>
  </cols>
  <sheetData>
    <row r="2" spans="2:12">
      <c r="B2" s="19"/>
      <c r="C2" s="19"/>
      <c r="D2" s="19"/>
      <c r="E2" s="19"/>
      <c r="K2" s="19" t="s">
        <v>141</v>
      </c>
    </row>
    <row r="3" spans="2:12" ht="30.75" customHeight="1">
      <c r="B3" s="165" t="s">
        <v>345</v>
      </c>
      <c r="C3" s="165"/>
      <c r="D3" s="165"/>
      <c r="E3" s="165"/>
      <c r="F3" s="165"/>
      <c r="G3" s="165"/>
      <c r="H3" s="165"/>
      <c r="I3" s="165"/>
      <c r="J3" s="165"/>
      <c r="K3" s="165"/>
    </row>
    <row r="4" spans="2:12" ht="3.75" customHeight="1"/>
    <row r="5" spans="2:12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2:12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</row>
    <row r="7" spans="2:12" ht="3" customHeight="1">
      <c r="C7" s="21"/>
      <c r="D7" s="21"/>
      <c r="E7" s="21"/>
      <c r="F7" s="21"/>
    </row>
    <row r="8" spans="2:12" ht="24" customHeight="1">
      <c r="B8" s="177" t="s">
        <v>42</v>
      </c>
      <c r="C8" s="182" t="s">
        <v>133</v>
      </c>
      <c r="D8" s="179"/>
      <c r="E8" s="179"/>
      <c r="F8" s="179"/>
      <c r="G8" s="179"/>
      <c r="H8" s="179"/>
      <c r="I8" s="179"/>
      <c r="J8" s="179"/>
      <c r="K8" s="179"/>
    </row>
    <row r="9" spans="2:12" s="21" customFormat="1" ht="3.75" customHeight="1">
      <c r="B9" s="177"/>
      <c r="C9" s="111"/>
      <c r="D9" s="33"/>
      <c r="E9" s="33"/>
      <c r="F9" s="33"/>
      <c r="G9" s="33"/>
    </row>
    <row r="10" spans="2:12" s="22" customFormat="1" ht="62.25" customHeight="1">
      <c r="B10" s="177"/>
      <c r="C10" s="109" t="s">
        <v>19</v>
      </c>
      <c r="D10" s="110" t="s">
        <v>135</v>
      </c>
      <c r="E10" s="27" t="s">
        <v>136</v>
      </c>
      <c r="F10" s="110" t="s">
        <v>137</v>
      </c>
      <c r="G10" s="27" t="s">
        <v>138</v>
      </c>
      <c r="H10" s="110" t="s">
        <v>472</v>
      </c>
      <c r="I10" s="110" t="s">
        <v>139</v>
      </c>
      <c r="J10" s="110" t="s">
        <v>483</v>
      </c>
      <c r="K10" s="107" t="s">
        <v>140</v>
      </c>
    </row>
    <row r="11" spans="2:12" ht="3.75" customHeight="1">
      <c r="B11" s="23"/>
      <c r="C11" s="28"/>
      <c r="D11" s="28"/>
      <c r="E11" s="28"/>
      <c r="F11" s="28"/>
      <c r="G11" s="23"/>
      <c r="H11" s="23"/>
      <c r="I11" s="23"/>
      <c r="J11" s="23"/>
      <c r="K11" s="23"/>
    </row>
    <row r="12" spans="2:12" ht="22.5" customHeight="1">
      <c r="B12" s="5" t="s">
        <v>19</v>
      </c>
      <c r="C12" s="6">
        <f>+SUM(D12:K12)</f>
        <v>190484.00000000047</v>
      </c>
      <c r="D12" s="6">
        <f>+[2]Sheet1!C$289</f>
        <v>44791.00000000032</v>
      </c>
      <c r="E12" s="6">
        <f>+[2]Sheet1!D$289</f>
        <v>23395.000000000062</v>
      </c>
      <c r="F12" s="6">
        <f>+[2]Sheet1!E$289</f>
        <v>10242.000000000038</v>
      </c>
      <c r="G12" s="6">
        <f>+[2]Sheet1!F$289</f>
        <v>2933.0000000000009</v>
      </c>
      <c r="H12" s="6">
        <f>+[2]Sheet1!G$289</f>
        <v>9717.0000000000036</v>
      </c>
      <c r="I12" s="6">
        <f>+[2]Sheet1!H$289</f>
        <v>19869.999999999967</v>
      </c>
      <c r="J12" s="6">
        <f>+[2]Sheet1!I$289</f>
        <v>35688.99999999984</v>
      </c>
      <c r="K12" s="6">
        <f>+[2]Sheet1!J$289</f>
        <v>43847.000000000226</v>
      </c>
      <c r="L12" s="29"/>
    </row>
    <row r="13" spans="2:12" ht="15.75" customHeight="1">
      <c r="B13" s="16" t="s">
        <v>43</v>
      </c>
      <c r="C13" s="6">
        <f t="shared" ref="C13:C30" si="0">+SUM(D13:K13)</f>
        <v>21311.000000000004</v>
      </c>
      <c r="D13" s="24">
        <f>+[2]Sheet1!C291</f>
        <v>4304.9999999999882</v>
      </c>
      <c r="E13" s="24">
        <f>+[2]Sheet1!D291</f>
        <v>3135.0000000000005</v>
      </c>
      <c r="F13" s="24">
        <f>+[2]Sheet1!E291</f>
        <v>1638.0000000000005</v>
      </c>
      <c r="G13" s="24">
        <f>+[2]Sheet1!F291</f>
        <v>519.99999999999977</v>
      </c>
      <c r="H13" s="24">
        <f>+[2]Sheet1!G291</f>
        <v>858.99999999999966</v>
      </c>
      <c r="I13" s="24">
        <f>+[2]Sheet1!H291</f>
        <v>3239.9999999999977</v>
      </c>
      <c r="J13" s="24">
        <f>+[2]Sheet1!I291</f>
        <v>3606.0000000000141</v>
      </c>
      <c r="K13" s="24">
        <f>+[2]Sheet1!J291</f>
        <v>4008.0000000000045</v>
      </c>
      <c r="L13" s="29"/>
    </row>
    <row r="14" spans="2:12" ht="15.75" customHeight="1">
      <c r="B14" s="16" t="s">
        <v>44</v>
      </c>
      <c r="C14" s="6">
        <f t="shared" si="0"/>
        <v>9939</v>
      </c>
      <c r="D14" s="24">
        <f>+[2]Sheet1!C292</f>
        <v>1752.0000000000007</v>
      </c>
      <c r="E14" s="24">
        <f>+[2]Sheet1!D292</f>
        <v>1636</v>
      </c>
      <c r="F14" s="24">
        <f>+[2]Sheet1!E292</f>
        <v>42.000000000000014</v>
      </c>
      <c r="G14" s="24">
        <f>+[2]Sheet1!F292</f>
        <v>6</v>
      </c>
      <c r="H14" s="24">
        <f>+[2]Sheet1!G292</f>
        <v>1568</v>
      </c>
      <c r="I14" s="24">
        <f>+[2]Sheet1!H292</f>
        <v>1420.9999999999998</v>
      </c>
      <c r="J14" s="24">
        <f>+[2]Sheet1!I292</f>
        <v>1735.9999999999989</v>
      </c>
      <c r="K14" s="24">
        <f>+[2]Sheet1!J292</f>
        <v>1778.0000000000005</v>
      </c>
      <c r="L14" s="29"/>
    </row>
    <row r="15" spans="2:12" ht="15.75" customHeight="1">
      <c r="B15" s="16" t="s">
        <v>46</v>
      </c>
      <c r="C15" s="6">
        <f t="shared" si="0"/>
        <v>14356.000000000002</v>
      </c>
      <c r="D15" s="24">
        <f>+[2]Sheet1!C293</f>
        <v>5634.0000000000018</v>
      </c>
      <c r="E15" s="24">
        <f>+[2]Sheet1!D293</f>
        <v>948.00000000000034</v>
      </c>
      <c r="F15" s="24">
        <f>+[2]Sheet1!E293</f>
        <v>761.99999999999955</v>
      </c>
      <c r="G15" s="24">
        <f>+[2]Sheet1!F293</f>
        <v>54.000000000000021</v>
      </c>
      <c r="H15" s="24">
        <f>+[2]Sheet1!G293</f>
        <v>270.00000000000028</v>
      </c>
      <c r="I15" s="24">
        <f>+[2]Sheet1!H293</f>
        <v>1129.9999999999993</v>
      </c>
      <c r="J15" s="24">
        <f>+[2]Sheet1!I293</f>
        <v>2170.9999999999977</v>
      </c>
      <c r="K15" s="24">
        <f>+[2]Sheet1!J293</f>
        <v>3387.0000000000023</v>
      </c>
      <c r="L15" s="29"/>
    </row>
    <row r="16" spans="2:12" ht="15.75" customHeight="1">
      <c r="B16" s="16" t="s">
        <v>45</v>
      </c>
      <c r="C16" s="6">
        <f t="shared" si="0"/>
        <v>2015.9999999999998</v>
      </c>
      <c r="D16" s="24">
        <f>+[2]Sheet1!C294</f>
        <v>347.9999999999996</v>
      </c>
      <c r="E16" s="24">
        <f>+[2]Sheet1!D294</f>
        <v>159.99999999999997</v>
      </c>
      <c r="F16" s="24">
        <f>+[2]Sheet1!E294</f>
        <v>33.000000000000007</v>
      </c>
      <c r="G16" s="24">
        <f>+[2]Sheet1!F294</f>
        <v>6.9999999999999991</v>
      </c>
      <c r="H16" s="24">
        <f>+[2]Sheet1!G294</f>
        <v>46</v>
      </c>
      <c r="I16" s="24">
        <f>+[2]Sheet1!H294</f>
        <v>65.000000000000014</v>
      </c>
      <c r="J16" s="24">
        <f>+[2]Sheet1!I294</f>
        <v>1094.0000000000005</v>
      </c>
      <c r="K16" s="24">
        <f>+[2]Sheet1!J294</f>
        <v>262.99999999999983</v>
      </c>
      <c r="L16" s="29"/>
    </row>
    <row r="17" spans="2:12" ht="15.75" customHeight="1">
      <c r="B17" s="16" t="s">
        <v>47</v>
      </c>
      <c r="C17" s="6">
        <f t="shared" si="0"/>
        <v>4049.9999999999986</v>
      </c>
      <c r="D17" s="24">
        <f>+[2]Sheet1!C295</f>
        <v>968.99999999999829</v>
      </c>
      <c r="E17" s="24">
        <f>+[2]Sheet1!D295</f>
        <v>511.99999999999989</v>
      </c>
      <c r="F17" s="24">
        <f>+[2]Sheet1!E295</f>
        <v>236.00000000000006</v>
      </c>
      <c r="G17" s="24">
        <f>+[2]Sheet1!F295</f>
        <v>186.99999999999989</v>
      </c>
      <c r="H17" s="24">
        <f>+[2]Sheet1!G295</f>
        <v>325.99999999999966</v>
      </c>
      <c r="I17" s="24">
        <f>+[2]Sheet1!H295</f>
        <v>366</v>
      </c>
      <c r="J17" s="24">
        <f>+[2]Sheet1!I295</f>
        <v>640.00000000000023</v>
      </c>
      <c r="K17" s="24">
        <f>+[2]Sheet1!J295</f>
        <v>814.00000000000045</v>
      </c>
      <c r="L17" s="29"/>
    </row>
    <row r="18" spans="2:12" ht="15.75" customHeight="1">
      <c r="B18" s="16" t="s">
        <v>48</v>
      </c>
      <c r="C18" s="6">
        <f t="shared" si="0"/>
        <v>8527.0000000000036</v>
      </c>
      <c r="D18" s="24">
        <f>+[2]Sheet1!C296</f>
        <v>2027.0000000000018</v>
      </c>
      <c r="E18" s="24">
        <f>+[2]Sheet1!D296</f>
        <v>947</v>
      </c>
      <c r="F18" s="24">
        <f>+[2]Sheet1!E296</f>
        <v>747.99999999999932</v>
      </c>
      <c r="G18" s="24">
        <f>+[2]Sheet1!F296</f>
        <v>42</v>
      </c>
      <c r="H18" s="24">
        <f>+[2]Sheet1!G296</f>
        <v>169.00000000000009</v>
      </c>
      <c r="I18" s="24">
        <f>+[2]Sheet1!H296</f>
        <v>736.99999999999989</v>
      </c>
      <c r="J18" s="24">
        <f>+[2]Sheet1!I296</f>
        <v>1695.0000000000014</v>
      </c>
      <c r="K18" s="24">
        <f>+[2]Sheet1!J296</f>
        <v>2162.0000000000018</v>
      </c>
      <c r="L18" s="29"/>
    </row>
    <row r="19" spans="2:12" ht="15.75" customHeight="1">
      <c r="B19" s="16" t="s">
        <v>49</v>
      </c>
      <c r="C19" s="6">
        <f t="shared" si="0"/>
        <v>2903</v>
      </c>
      <c r="D19" s="24">
        <f>+[2]Sheet1!C297</f>
        <v>580</v>
      </c>
      <c r="E19" s="24">
        <f>+[2]Sheet1!D297</f>
        <v>559</v>
      </c>
      <c r="F19" s="24">
        <f>+[2]Sheet1!E297</f>
        <v>61.999999999999993</v>
      </c>
      <c r="G19" s="24">
        <f>+[2]Sheet1!F297</f>
        <v>7</v>
      </c>
      <c r="H19" s="24">
        <f>+[2]Sheet1!G297</f>
        <v>263</v>
      </c>
      <c r="I19" s="24">
        <f>+[2]Sheet1!H297</f>
        <v>415.00000000000006</v>
      </c>
      <c r="J19" s="24">
        <f>+[2]Sheet1!I297</f>
        <v>509.99999999999977</v>
      </c>
      <c r="K19" s="24">
        <f>+[2]Sheet1!J297</f>
        <v>506.99999999999983</v>
      </c>
      <c r="L19" s="29"/>
    </row>
    <row r="20" spans="2:12" ht="15.75" customHeight="1">
      <c r="B20" s="16" t="s">
        <v>50</v>
      </c>
      <c r="C20" s="6">
        <f t="shared" si="0"/>
        <v>14468.999999999998</v>
      </c>
      <c r="D20" s="24">
        <f>+[2]Sheet1!C298</f>
        <v>3809.0000000000027</v>
      </c>
      <c r="E20" s="24">
        <f>+[2]Sheet1!D298</f>
        <v>1658.0000000000002</v>
      </c>
      <c r="F20" s="24">
        <f>+[2]Sheet1!E298</f>
        <v>641.00000000000023</v>
      </c>
      <c r="G20" s="24">
        <f>+[2]Sheet1!F298</f>
        <v>192.00000000000017</v>
      </c>
      <c r="H20" s="24">
        <f>+[2]Sheet1!G298</f>
        <v>1295.9999999999993</v>
      </c>
      <c r="I20" s="24">
        <f>+[2]Sheet1!H298</f>
        <v>1844.0000000000005</v>
      </c>
      <c r="J20" s="24">
        <f>+[2]Sheet1!I298</f>
        <v>1764.9999999999986</v>
      </c>
      <c r="K20" s="24">
        <f>+[2]Sheet1!J298</f>
        <v>3263.9999999999977</v>
      </c>
      <c r="L20" s="29"/>
    </row>
    <row r="21" spans="2:12" ht="15.75" customHeight="1">
      <c r="B21" s="16" t="s">
        <v>51</v>
      </c>
      <c r="C21" s="6">
        <f t="shared" si="0"/>
        <v>2360.0000000000005</v>
      </c>
      <c r="D21" s="24">
        <f>+[2]Sheet1!C299</f>
        <v>349</v>
      </c>
      <c r="E21" s="24">
        <f>+[2]Sheet1!D299</f>
        <v>502.00000000000006</v>
      </c>
      <c r="F21" s="24">
        <f>+[2]Sheet1!E299</f>
        <v>60.000000000000021</v>
      </c>
      <c r="G21" s="24">
        <f>+[2]Sheet1!F299</f>
        <v>21.000000000000007</v>
      </c>
      <c r="H21" s="24">
        <f>+[2]Sheet1!G299</f>
        <v>70.999999999999986</v>
      </c>
      <c r="I21" s="24">
        <f>+[2]Sheet1!H299</f>
        <v>96.000000000000014</v>
      </c>
      <c r="J21" s="24">
        <f>+[2]Sheet1!I299</f>
        <v>485.99999999999977</v>
      </c>
      <c r="K21" s="24">
        <f>+[2]Sheet1!J299</f>
        <v>775.00000000000057</v>
      </c>
      <c r="L21" s="29"/>
    </row>
    <row r="22" spans="2:12" ht="15.75" customHeight="1">
      <c r="B22" s="16" t="s">
        <v>52</v>
      </c>
      <c r="C22" s="6">
        <f t="shared" si="0"/>
        <v>8749.0000000000018</v>
      </c>
      <c r="D22" s="24">
        <f>+[2]Sheet1!C300</f>
        <v>1835.9999999999989</v>
      </c>
      <c r="E22" s="24">
        <f>+[2]Sheet1!D300</f>
        <v>984.00000000000114</v>
      </c>
      <c r="F22" s="24">
        <f>+[2]Sheet1!E300</f>
        <v>379.00000000000011</v>
      </c>
      <c r="G22" s="24">
        <f>+[2]Sheet1!F300</f>
        <v>124.00000000000004</v>
      </c>
      <c r="H22" s="24">
        <f>+[2]Sheet1!G300</f>
        <v>231.00000000000003</v>
      </c>
      <c r="I22" s="24">
        <f>+[2]Sheet1!H300</f>
        <v>1104.0000000000007</v>
      </c>
      <c r="J22" s="24">
        <f>+[2]Sheet1!I300</f>
        <v>2011.9999999999975</v>
      </c>
      <c r="K22" s="24">
        <f>+[2]Sheet1!J300</f>
        <v>2079.0000000000041</v>
      </c>
      <c r="L22" s="29"/>
    </row>
    <row r="23" spans="2:12" ht="15.75" customHeight="1">
      <c r="B23" s="16" t="s">
        <v>53</v>
      </c>
      <c r="C23" s="6">
        <f t="shared" si="0"/>
        <v>38191.999999999978</v>
      </c>
      <c r="D23" s="24">
        <f>+[2]Sheet1!C301</f>
        <v>8737.9999999999727</v>
      </c>
      <c r="E23" s="24">
        <f>+[2]Sheet1!D301</f>
        <v>4221.0000000000009</v>
      </c>
      <c r="F23" s="24">
        <f>+[2]Sheet1!E301</f>
        <v>2844.0000000000055</v>
      </c>
      <c r="G23" s="24">
        <f>+[2]Sheet1!F301</f>
        <v>752.99999999999966</v>
      </c>
      <c r="H23" s="24">
        <f>+[2]Sheet1!G301</f>
        <v>1933.0000000000041</v>
      </c>
      <c r="I23" s="24">
        <f>+[2]Sheet1!H301</f>
        <v>4429.9999999999991</v>
      </c>
      <c r="J23" s="24">
        <f>+[2]Sheet1!I301</f>
        <v>6298.0000000000082</v>
      </c>
      <c r="K23" s="24">
        <f>+[2]Sheet1!J301</f>
        <v>8974.9999999999891</v>
      </c>
      <c r="L23" s="29"/>
    </row>
    <row r="24" spans="2:12" ht="15.75" customHeight="1">
      <c r="B24" s="16" t="s">
        <v>54</v>
      </c>
      <c r="C24" s="6">
        <f t="shared" si="0"/>
        <v>1299</v>
      </c>
      <c r="D24" s="24">
        <f>+[2]Sheet1!C302</f>
        <v>304.99999999999983</v>
      </c>
      <c r="E24" s="24">
        <f>+[2]Sheet1!D302</f>
        <v>156.99999999999997</v>
      </c>
      <c r="F24" s="24">
        <f>+[2]Sheet1!E302</f>
        <v>71.999999999999986</v>
      </c>
      <c r="G24" s="24">
        <f>+[2]Sheet1!F302</f>
        <v>44.000000000000014</v>
      </c>
      <c r="H24" s="24">
        <f>+[2]Sheet1!G302</f>
        <v>130</v>
      </c>
      <c r="I24" s="24">
        <f>+[2]Sheet1!H302</f>
        <v>120.00000000000001</v>
      </c>
      <c r="J24" s="24">
        <f>+[2]Sheet1!I302</f>
        <v>161.99999999999997</v>
      </c>
      <c r="K24" s="24">
        <f>+[2]Sheet1!J302</f>
        <v>309.00000000000023</v>
      </c>
      <c r="L24" s="29"/>
    </row>
    <row r="25" spans="2:12" ht="15.75" customHeight="1">
      <c r="B25" s="16" t="s">
        <v>55</v>
      </c>
      <c r="C25" s="6">
        <f t="shared" si="0"/>
        <v>27147.999999999985</v>
      </c>
      <c r="D25" s="24">
        <f>+[2]Sheet1!C303</f>
        <v>6237.0000000000036</v>
      </c>
      <c r="E25" s="24">
        <f>+[2]Sheet1!D303</f>
        <v>3627.0000000000027</v>
      </c>
      <c r="F25" s="24">
        <f>+[2]Sheet1!E303</f>
        <v>1457.0000000000002</v>
      </c>
      <c r="G25" s="24">
        <f>+[2]Sheet1!F303</f>
        <v>631</v>
      </c>
      <c r="H25" s="24">
        <f>+[2]Sheet1!G303</f>
        <v>1041.0000000000018</v>
      </c>
      <c r="I25" s="24">
        <f>+[2]Sheet1!H303</f>
        <v>2314.0000000000036</v>
      </c>
      <c r="J25" s="24">
        <f>+[2]Sheet1!I303</f>
        <v>5815.9999999999854</v>
      </c>
      <c r="K25" s="24">
        <f>+[2]Sheet1!J303</f>
        <v>6024.9999999999836</v>
      </c>
      <c r="L25" s="29"/>
    </row>
    <row r="26" spans="2:12" ht="15.75" customHeight="1">
      <c r="B26" s="16" t="s">
        <v>56</v>
      </c>
      <c r="C26" s="6">
        <f t="shared" si="0"/>
        <v>7735.0000000000018</v>
      </c>
      <c r="D26" s="24">
        <f>+[2]Sheet1!C304</f>
        <v>2042.0000000000002</v>
      </c>
      <c r="E26" s="24">
        <f>+[2]Sheet1!D304</f>
        <v>696.00000000000011</v>
      </c>
      <c r="F26" s="24">
        <f>+[2]Sheet1!E304</f>
        <v>221.00000000000011</v>
      </c>
      <c r="G26" s="24">
        <f>+[2]Sheet1!F304</f>
        <v>60</v>
      </c>
      <c r="H26" s="24">
        <f>+[2]Sheet1!G304</f>
        <v>411.00000000000051</v>
      </c>
      <c r="I26" s="24">
        <f>+[2]Sheet1!H304</f>
        <v>500.00000000000017</v>
      </c>
      <c r="J26" s="24">
        <f>+[2]Sheet1!I304</f>
        <v>1809.0000000000005</v>
      </c>
      <c r="K26" s="24">
        <f>+[2]Sheet1!J304</f>
        <v>1996.0000000000005</v>
      </c>
      <c r="L26" s="29"/>
    </row>
    <row r="27" spans="2:12" ht="15.75" customHeight="1">
      <c r="B27" s="16" t="s">
        <v>57</v>
      </c>
      <c r="C27" s="6">
        <f t="shared" si="0"/>
        <v>13745.999999999998</v>
      </c>
      <c r="D27" s="24">
        <f>+[2]Sheet1!C305</f>
        <v>2913.9999999999959</v>
      </c>
      <c r="E27" s="24">
        <f>+[2]Sheet1!D305</f>
        <v>1746.999999999998</v>
      </c>
      <c r="F27" s="24">
        <f>+[2]Sheet1!E305</f>
        <v>694.00000000000023</v>
      </c>
      <c r="G27" s="24">
        <f>+[2]Sheet1!F305</f>
        <v>91.000000000000028</v>
      </c>
      <c r="H27" s="24">
        <f>+[2]Sheet1!G305</f>
        <v>632.00000000000023</v>
      </c>
      <c r="I27" s="24">
        <f>+[2]Sheet1!H305</f>
        <v>1428.0000000000005</v>
      </c>
      <c r="J27" s="24">
        <f>+[2]Sheet1!I305</f>
        <v>2721.0000000000023</v>
      </c>
      <c r="K27" s="24">
        <f>+[2]Sheet1!J305</f>
        <v>3519.0000000000018</v>
      </c>
      <c r="L27" s="29"/>
    </row>
    <row r="28" spans="2:12" ht="15.75" customHeight="1">
      <c r="B28" s="16" t="s">
        <v>58</v>
      </c>
      <c r="C28" s="6">
        <f t="shared" si="0"/>
        <v>3827</v>
      </c>
      <c r="D28" s="24">
        <f>+[2]Sheet1!C306</f>
        <v>1097.0000000000005</v>
      </c>
      <c r="E28" s="24">
        <f>+[2]Sheet1!D306</f>
        <v>489.99999999999943</v>
      </c>
      <c r="F28" s="24">
        <f>+[2]Sheet1!E306</f>
        <v>130.99999999999997</v>
      </c>
      <c r="G28" s="24">
        <f>+[2]Sheet1!F306</f>
        <v>106.00000000000003</v>
      </c>
      <c r="H28" s="24">
        <f>+[2]Sheet1!G306</f>
        <v>184.00000000000003</v>
      </c>
      <c r="I28" s="24">
        <f>+[2]Sheet1!H306</f>
        <v>265.99999999999994</v>
      </c>
      <c r="J28" s="24">
        <f>+[2]Sheet1!I306</f>
        <v>707.00000000000034</v>
      </c>
      <c r="K28" s="24">
        <f>+[2]Sheet1!J306</f>
        <v>845.99999999999932</v>
      </c>
      <c r="L28" s="29"/>
    </row>
    <row r="29" spans="2:12" ht="15.75" customHeight="1">
      <c r="B29" s="16" t="s">
        <v>59</v>
      </c>
      <c r="C29" s="6">
        <f t="shared" si="0"/>
        <v>2017.9999999999995</v>
      </c>
      <c r="D29" s="24">
        <f>+[2]Sheet1!C307</f>
        <v>493.99999999999932</v>
      </c>
      <c r="E29" s="24">
        <f>+[2]Sheet1!D307</f>
        <v>251.00000000000003</v>
      </c>
      <c r="F29" s="24">
        <f>+[2]Sheet1!E307</f>
        <v>63</v>
      </c>
      <c r="G29" s="24">
        <f>+[2]Sheet1!F307</f>
        <v>21.000000000000007</v>
      </c>
      <c r="H29" s="24">
        <f>+[2]Sheet1!G307</f>
        <v>68</v>
      </c>
      <c r="I29" s="24">
        <f>+[2]Sheet1!H307</f>
        <v>82.000000000000028</v>
      </c>
      <c r="J29" s="24">
        <f>+[2]Sheet1!I307</f>
        <v>698.00000000000023</v>
      </c>
      <c r="K29" s="24">
        <f>+[2]Sheet1!J307</f>
        <v>341.00000000000011</v>
      </c>
      <c r="L29" s="29"/>
    </row>
    <row r="30" spans="2:12" ht="15.75" customHeight="1">
      <c r="B30" s="16" t="s">
        <v>60</v>
      </c>
      <c r="C30" s="6">
        <f t="shared" si="0"/>
        <v>7839.0000000000018</v>
      </c>
      <c r="D30" s="24">
        <f>+[2]Sheet1!C308</f>
        <v>1354.9999999999993</v>
      </c>
      <c r="E30" s="24">
        <f>+[2]Sheet1!D308</f>
        <v>1164.9999999999993</v>
      </c>
      <c r="F30" s="24">
        <f>+[2]Sheet1!E308</f>
        <v>159.00000000000006</v>
      </c>
      <c r="G30" s="24">
        <f>+[2]Sheet1!F308</f>
        <v>67</v>
      </c>
      <c r="H30" s="24">
        <f>+[2]Sheet1!G308</f>
        <v>218.99999999999991</v>
      </c>
      <c r="I30" s="24">
        <f>+[2]Sheet1!H308</f>
        <v>312</v>
      </c>
      <c r="J30" s="24">
        <f>+[2]Sheet1!I308</f>
        <v>1762.9999999999998</v>
      </c>
      <c r="K30" s="24">
        <f>+[2]Sheet1!J308</f>
        <v>2799.0000000000032</v>
      </c>
      <c r="L30" s="29"/>
    </row>
    <row r="31" spans="2:12" ht="3.75" customHeight="1"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9"/>
    </row>
  </sheetData>
  <mergeCells count="5">
    <mergeCell ref="B3:K3"/>
    <mergeCell ref="B5:K5"/>
    <mergeCell ref="B6:K6"/>
    <mergeCell ref="B8:B10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D3D3F5"/>
    <pageSetUpPr fitToPage="1"/>
  </sheetPr>
  <dimension ref="B2:Y59"/>
  <sheetViews>
    <sheetView showGridLines="0" zoomScale="80" zoomScaleNormal="8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4" width="7.77734375" style="20" bestFit="1" customWidth="1"/>
    <col min="5" max="5" width="7" style="20" customWidth="1"/>
    <col min="6" max="6" width="6.77734375" style="20" bestFit="1" customWidth="1"/>
    <col min="7" max="7" width="6.77734375" style="20" customWidth="1"/>
    <col min="8" max="8" width="6.5546875" style="20" customWidth="1"/>
    <col min="9" max="10" width="7.21875" style="20" bestFit="1" customWidth="1"/>
    <col min="11" max="11" width="6.77734375" style="20" bestFit="1" customWidth="1"/>
    <col min="12" max="12" width="7.21875" style="20" bestFit="1" customWidth="1"/>
    <col min="13" max="13" width="7.5546875" style="20" customWidth="1"/>
    <col min="14" max="14" width="7.77734375" style="20" customWidth="1"/>
    <col min="15" max="16" width="6.77734375" style="20" bestFit="1" customWidth="1"/>
    <col min="17" max="17" width="7.21875" style="20" bestFit="1" customWidth="1"/>
    <col min="18" max="20" width="6.77734375" style="20" bestFit="1" customWidth="1"/>
    <col min="21" max="21" width="8.77734375" style="20" customWidth="1"/>
    <col min="22" max="22" width="6.77734375" style="20" customWidth="1"/>
    <col min="23" max="16384" width="9.21875" style="20"/>
  </cols>
  <sheetData>
    <row r="2" spans="2:25">
      <c r="C2" s="19"/>
      <c r="D2" s="19"/>
      <c r="E2" s="19"/>
      <c r="F2" s="19"/>
      <c r="K2" s="19"/>
      <c r="M2" s="19"/>
      <c r="N2" s="19"/>
      <c r="O2" s="19"/>
      <c r="P2" s="19"/>
      <c r="Q2" s="19"/>
      <c r="R2" s="19"/>
      <c r="S2" s="19"/>
      <c r="T2" s="19"/>
      <c r="U2" s="19"/>
      <c r="V2" s="19" t="s">
        <v>142</v>
      </c>
    </row>
    <row r="3" spans="2:25" ht="23.25" customHeight="1">
      <c r="B3" s="165" t="s">
        <v>346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2:25" ht="3.75" customHeight="1"/>
    <row r="5" spans="2:25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</row>
    <row r="6" spans="2:25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</row>
    <row r="7" spans="2:25" ht="3" customHeight="1">
      <c r="D7" s="21"/>
      <c r="E7" s="21"/>
      <c r="F7" s="21"/>
      <c r="G7" s="21"/>
      <c r="H7" s="21"/>
      <c r="I7" s="21"/>
      <c r="J7" s="21"/>
    </row>
    <row r="8" spans="2:25" ht="26.25" customHeight="1">
      <c r="B8" s="177" t="s">
        <v>38</v>
      </c>
      <c r="C8" s="177"/>
      <c r="D8" s="182" t="s">
        <v>143</v>
      </c>
      <c r="E8" s="179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5"/>
    </row>
    <row r="9" spans="2:25" s="21" customFormat="1" ht="3.75" customHeight="1">
      <c r="B9" s="177"/>
      <c r="C9" s="177"/>
      <c r="D9" s="111"/>
      <c r="E9" s="33"/>
      <c r="F9" s="33"/>
      <c r="G9" s="33"/>
      <c r="H9" s="33"/>
      <c r="I9" s="33"/>
      <c r="J9" s="33"/>
      <c r="K9" s="33"/>
      <c r="M9" s="33"/>
      <c r="N9" s="33"/>
      <c r="O9" s="33"/>
      <c r="P9" s="33"/>
      <c r="Q9" s="33"/>
      <c r="R9" s="33"/>
      <c r="S9" s="33"/>
      <c r="T9" s="33"/>
      <c r="U9" s="33"/>
      <c r="V9" s="112"/>
    </row>
    <row r="10" spans="2:25" s="22" customFormat="1" ht="72" customHeight="1">
      <c r="B10" s="177"/>
      <c r="C10" s="177"/>
      <c r="D10" s="114" t="s">
        <v>19</v>
      </c>
      <c r="E10" s="116" t="s">
        <v>144</v>
      </c>
      <c r="F10" s="36" t="s">
        <v>145</v>
      </c>
      <c r="G10" s="116" t="s">
        <v>146</v>
      </c>
      <c r="H10" s="36" t="s">
        <v>147</v>
      </c>
      <c r="I10" s="116" t="s">
        <v>148</v>
      </c>
      <c r="J10" s="36" t="s">
        <v>157</v>
      </c>
      <c r="K10" s="116" t="s">
        <v>149</v>
      </c>
      <c r="L10" s="36" t="s">
        <v>158</v>
      </c>
      <c r="M10" s="116" t="s">
        <v>159</v>
      </c>
      <c r="N10" s="36" t="s">
        <v>150</v>
      </c>
      <c r="O10" s="116" t="s">
        <v>151</v>
      </c>
      <c r="P10" s="36" t="s">
        <v>152</v>
      </c>
      <c r="Q10" s="116" t="s">
        <v>153</v>
      </c>
      <c r="R10" s="36" t="s">
        <v>160</v>
      </c>
      <c r="S10" s="116" t="s">
        <v>154</v>
      </c>
      <c r="T10" s="116" t="s">
        <v>155</v>
      </c>
      <c r="U10" s="115" t="s">
        <v>484</v>
      </c>
      <c r="V10" s="115" t="s">
        <v>156</v>
      </c>
    </row>
    <row r="11" spans="2:25" ht="3.75" customHeight="1">
      <c r="B11" s="23"/>
      <c r="C11" s="23"/>
      <c r="D11" s="28"/>
      <c r="E11" s="28"/>
      <c r="F11" s="28"/>
      <c r="G11" s="28"/>
      <c r="H11" s="28"/>
      <c r="I11" s="28"/>
      <c r="J11" s="28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2:25" ht="21.75" customHeight="1">
      <c r="C12" s="5" t="s">
        <v>19</v>
      </c>
      <c r="D12" s="48">
        <f>+SUM(E12:V12)</f>
        <v>721741.99999999814</v>
      </c>
      <c r="E12" s="48">
        <f>+[2]Sheet1!C394</f>
        <v>29052.999999999935</v>
      </c>
      <c r="F12" s="48">
        <f>+[2]Sheet1!D394</f>
        <v>33605.000000000058</v>
      </c>
      <c r="G12" s="48">
        <f>+[2]Sheet1!E394</f>
        <v>14865.000000000004</v>
      </c>
      <c r="H12" s="48">
        <f>+[2]Sheet1!F394</f>
        <v>18094.99999999996</v>
      </c>
      <c r="I12" s="48">
        <f>+[2]Sheet1!G394</f>
        <v>50396.99999999976</v>
      </c>
      <c r="J12" s="48">
        <f>+[2]Sheet1!H394</f>
        <v>24923.999999999945</v>
      </c>
      <c r="K12" s="48">
        <f>+[2]Sheet1!I394</f>
        <v>39714.000000000131</v>
      </c>
      <c r="L12" s="48">
        <f>+[2]Sheet1!J394</f>
        <v>22392.999999999975</v>
      </c>
      <c r="M12" s="48">
        <f>+[2]Sheet1!K394</f>
        <v>64967.000000000036</v>
      </c>
      <c r="N12" s="48">
        <f>+[2]Sheet1!L394</f>
        <v>126554.99999999872</v>
      </c>
      <c r="O12" s="48">
        <f>+[2]Sheet1!M394</f>
        <v>13917.999999999971</v>
      </c>
      <c r="P12" s="48">
        <f>+[2]Sheet1!N394</f>
        <v>33314.999999999956</v>
      </c>
      <c r="Q12" s="48">
        <f>+[2]Sheet1!O394</f>
        <v>22526.999999999985</v>
      </c>
      <c r="R12" s="48">
        <f>+[2]Sheet1!P394</f>
        <v>31434.999999999913</v>
      </c>
      <c r="S12" s="48">
        <f>+[2]Sheet1!Q394</f>
        <v>35038.000000000015</v>
      </c>
      <c r="T12" s="48">
        <f>+[2]Sheet1!R394</f>
        <v>30590.999999999993</v>
      </c>
      <c r="U12" s="48">
        <f>+[2]Sheet1!S394</f>
        <v>63198.999999999629</v>
      </c>
      <c r="V12" s="48">
        <f>+[2]Sheet1!T394</f>
        <v>67151.000000000102</v>
      </c>
      <c r="W12" s="29"/>
      <c r="Y12" s="49"/>
    </row>
    <row r="13" spans="2:25" ht="21.75" customHeight="1">
      <c r="B13" s="7" t="s">
        <v>20</v>
      </c>
      <c r="C13" s="8" t="s">
        <v>26</v>
      </c>
      <c r="D13" s="48">
        <f t="shared" ref="D13:D56" si="0">+SUM(E13:V13)</f>
        <v>4665.0000000000009</v>
      </c>
      <c r="E13" s="49">
        <f>+[2]Sheet1!C395</f>
        <v>94</v>
      </c>
      <c r="F13" s="49">
        <f>+[2]Sheet1!D395</f>
        <v>68.000000000000014</v>
      </c>
      <c r="G13" s="49">
        <f>+[2]Sheet1!E395</f>
        <v>60.000000000000021</v>
      </c>
      <c r="H13" s="49">
        <f>+[2]Sheet1!F395</f>
        <v>43.000000000000014</v>
      </c>
      <c r="I13" s="49">
        <f>+[2]Sheet1!G395</f>
        <v>323.99999999999994</v>
      </c>
      <c r="J13" s="49">
        <f>+[2]Sheet1!H395</f>
        <v>44.000000000000007</v>
      </c>
      <c r="K13" s="49">
        <f>+[2]Sheet1!I395</f>
        <v>105.00000000000007</v>
      </c>
      <c r="L13" s="49">
        <f>+[2]Sheet1!J395</f>
        <v>40.999999999999993</v>
      </c>
      <c r="M13" s="49">
        <f>+[2]Sheet1!K395</f>
        <v>170.00000000000006</v>
      </c>
      <c r="N13" s="49">
        <f>+[2]Sheet1!L395</f>
        <v>1165.0000000000005</v>
      </c>
      <c r="O13" s="49">
        <f>+[2]Sheet1!M395</f>
        <v>243.00000000000003</v>
      </c>
      <c r="P13" s="49">
        <f>+[2]Sheet1!N395</f>
        <v>113</v>
      </c>
      <c r="Q13" s="49">
        <f>+[2]Sheet1!O395</f>
        <v>343.99999999999977</v>
      </c>
      <c r="R13" s="49">
        <f>+[2]Sheet1!P395</f>
        <v>322.99999999999994</v>
      </c>
      <c r="S13" s="49">
        <f>+[2]Sheet1!Q395</f>
        <v>65.000000000000014</v>
      </c>
      <c r="T13" s="49">
        <f>+[2]Sheet1!R395</f>
        <v>253.00000000000003</v>
      </c>
      <c r="U13" s="49">
        <f>+[2]Sheet1!S395</f>
        <v>471.00000000000011</v>
      </c>
      <c r="V13" s="49">
        <f>+[2]Sheet1!T395</f>
        <v>738.99999999999989</v>
      </c>
      <c r="W13" s="29"/>
      <c r="Y13" s="49"/>
    </row>
    <row r="14" spans="2:25" ht="21.75" customHeight="1">
      <c r="B14" s="9" t="s">
        <v>0</v>
      </c>
      <c r="C14" s="10" t="s">
        <v>21</v>
      </c>
      <c r="D14" s="48">
        <f t="shared" si="0"/>
        <v>2211</v>
      </c>
      <c r="E14" s="49">
        <f>+[2]Sheet1!C396</f>
        <v>5</v>
      </c>
      <c r="F14" s="49">
        <f>+[2]Sheet1!D396</f>
        <v>21.999999999999996</v>
      </c>
      <c r="G14" s="49">
        <f>+[2]Sheet1!E396</f>
        <v>10</v>
      </c>
      <c r="H14" s="49">
        <f>+[2]Sheet1!F396</f>
        <v>15</v>
      </c>
      <c r="I14" s="49">
        <f>+[2]Sheet1!G396</f>
        <v>511</v>
      </c>
      <c r="J14" s="49">
        <f>+[2]Sheet1!H396</f>
        <v>108.00000000000003</v>
      </c>
      <c r="K14" s="49">
        <f>+[2]Sheet1!I396</f>
        <v>8</v>
      </c>
      <c r="L14" s="49">
        <f>+[2]Sheet1!J396</f>
        <v>14</v>
      </c>
      <c r="M14" s="49">
        <f>+[2]Sheet1!K396</f>
        <v>55.999999999999993</v>
      </c>
      <c r="N14" s="49">
        <f>+[2]Sheet1!L396</f>
        <v>675.99999999999989</v>
      </c>
      <c r="O14" s="49">
        <f>+[2]Sheet1!M396</f>
        <v>64.000000000000028</v>
      </c>
      <c r="P14" s="49">
        <f>+[2]Sheet1!N396</f>
        <v>103</v>
      </c>
      <c r="Q14" s="49">
        <f>+[2]Sheet1!O396</f>
        <v>43.999999999999993</v>
      </c>
      <c r="R14" s="49">
        <f>+[2]Sheet1!P396</f>
        <v>42.000000000000007</v>
      </c>
      <c r="S14" s="49">
        <f>+[2]Sheet1!Q396</f>
        <v>14</v>
      </c>
      <c r="T14" s="49">
        <f>+[2]Sheet1!R396</f>
        <v>25</v>
      </c>
      <c r="U14" s="49">
        <f>+[2]Sheet1!S396</f>
        <v>78.000000000000014</v>
      </c>
      <c r="V14" s="49">
        <f>+[2]Sheet1!T396</f>
        <v>416</v>
      </c>
      <c r="W14" s="29"/>
      <c r="Y14" s="49"/>
    </row>
    <row r="15" spans="2:25" ht="21.75" customHeight="1">
      <c r="B15" s="9" t="s">
        <v>1</v>
      </c>
      <c r="C15" s="10" t="s">
        <v>22</v>
      </c>
      <c r="D15" s="48">
        <f t="shared" si="0"/>
        <v>79032</v>
      </c>
      <c r="E15" s="49">
        <f>+SUM(E16:E39)</f>
        <v>3368</v>
      </c>
      <c r="F15" s="49">
        <f t="shared" ref="F15:V15" si="1">+SUM(F16:F39)</f>
        <v>3486</v>
      </c>
      <c r="G15" s="49">
        <f t="shared" si="1"/>
        <v>1135</v>
      </c>
      <c r="H15" s="49">
        <f t="shared" si="1"/>
        <v>1058</v>
      </c>
      <c r="I15" s="49">
        <f t="shared" si="1"/>
        <v>7656.0000000000009</v>
      </c>
      <c r="J15" s="49">
        <f t="shared" si="1"/>
        <v>2900</v>
      </c>
      <c r="K15" s="49">
        <f t="shared" si="1"/>
        <v>3219.0000000000005</v>
      </c>
      <c r="L15" s="49">
        <f t="shared" si="1"/>
        <v>1665.0000000000002</v>
      </c>
      <c r="M15" s="49">
        <f t="shared" si="1"/>
        <v>6161.0000000000009</v>
      </c>
      <c r="N15" s="49">
        <f t="shared" si="1"/>
        <v>12972.000000000004</v>
      </c>
      <c r="O15" s="49">
        <f t="shared" si="1"/>
        <v>2411.0000000000005</v>
      </c>
      <c r="P15" s="49">
        <f t="shared" si="1"/>
        <v>3890</v>
      </c>
      <c r="Q15" s="49">
        <f t="shared" si="1"/>
        <v>3804</v>
      </c>
      <c r="R15" s="49">
        <f t="shared" si="1"/>
        <v>1470</v>
      </c>
      <c r="S15" s="49">
        <f t="shared" si="1"/>
        <v>2106</v>
      </c>
      <c r="T15" s="49">
        <f t="shared" si="1"/>
        <v>2072</v>
      </c>
      <c r="U15" s="49">
        <f t="shared" si="1"/>
        <v>6612</v>
      </c>
      <c r="V15" s="49">
        <f t="shared" si="1"/>
        <v>13047</v>
      </c>
      <c r="W15" s="29"/>
      <c r="Y15" s="49"/>
    </row>
    <row r="16" spans="2:25" hidden="1" outlineLevel="1">
      <c r="B16" s="136">
        <v>10</v>
      </c>
      <c r="C16" s="137" t="s">
        <v>526</v>
      </c>
      <c r="D16" s="141">
        <f t="shared" si="0"/>
        <v>8581</v>
      </c>
      <c r="E16" s="139">
        <f>+[2]Sheet1!C415</f>
        <v>285.99999999999994</v>
      </c>
      <c r="F16" s="139">
        <f>+[2]Sheet1!D415</f>
        <v>393.99999999999983</v>
      </c>
      <c r="G16" s="139">
        <f>+[2]Sheet1!E415</f>
        <v>114.00000000000007</v>
      </c>
      <c r="H16" s="139">
        <f>+[2]Sheet1!F415</f>
        <v>141.00000000000003</v>
      </c>
      <c r="I16" s="139">
        <f>+[2]Sheet1!G415</f>
        <v>652.00000000000011</v>
      </c>
      <c r="J16" s="139">
        <f>+[2]Sheet1!H415</f>
        <v>158.99999999999997</v>
      </c>
      <c r="K16" s="139">
        <f>+[2]Sheet1!I415</f>
        <v>343.00000000000006</v>
      </c>
      <c r="L16" s="139">
        <f>+[2]Sheet1!J415</f>
        <v>168.00000000000009</v>
      </c>
      <c r="M16" s="139">
        <f>+[2]Sheet1!K415</f>
        <v>496.00000000000057</v>
      </c>
      <c r="N16" s="139">
        <f>+[2]Sheet1!L415</f>
        <v>1680.0000000000014</v>
      </c>
      <c r="O16" s="139">
        <f>+[2]Sheet1!M415</f>
        <v>281.00000000000011</v>
      </c>
      <c r="P16" s="139">
        <f>+[2]Sheet1!N415</f>
        <v>419.99999999999989</v>
      </c>
      <c r="Q16" s="139">
        <f>+[2]Sheet1!O415</f>
        <v>402.00000000000011</v>
      </c>
      <c r="R16" s="139">
        <f>+[2]Sheet1!P415</f>
        <v>198.00000000000009</v>
      </c>
      <c r="S16" s="139">
        <f>+[2]Sheet1!Q415</f>
        <v>194</v>
      </c>
      <c r="T16" s="139">
        <f>+[2]Sheet1!R415</f>
        <v>123.00000000000001</v>
      </c>
      <c r="U16" s="139">
        <f>+[2]Sheet1!S415</f>
        <v>870.00000000000011</v>
      </c>
      <c r="V16" s="139">
        <f>+[2]Sheet1!T415</f>
        <v>1659.9999999999991</v>
      </c>
    </row>
    <row r="17" spans="2:22" hidden="1" outlineLevel="1">
      <c r="B17" s="136">
        <v>11</v>
      </c>
      <c r="C17" s="137" t="s">
        <v>527</v>
      </c>
      <c r="D17" s="141">
        <f t="shared" si="0"/>
        <v>1627.0000000000002</v>
      </c>
      <c r="E17" s="139">
        <f>+[2]Sheet1!C416</f>
        <v>66</v>
      </c>
      <c r="F17" s="139">
        <f>+[2]Sheet1!D416</f>
        <v>90</v>
      </c>
      <c r="G17" s="139">
        <f>+[2]Sheet1!E416</f>
        <v>16</v>
      </c>
      <c r="H17" s="139">
        <f>+[2]Sheet1!F416</f>
        <v>25</v>
      </c>
      <c r="I17" s="139">
        <f>+[2]Sheet1!G416</f>
        <v>194</v>
      </c>
      <c r="J17" s="139">
        <f>+[2]Sheet1!H416</f>
        <v>79</v>
      </c>
      <c r="K17" s="139">
        <f>+[2]Sheet1!I416</f>
        <v>105.99999999999999</v>
      </c>
      <c r="L17" s="139">
        <f>+[2]Sheet1!J416</f>
        <v>5</v>
      </c>
      <c r="M17" s="139">
        <f>+[2]Sheet1!K416</f>
        <v>90.000000000000014</v>
      </c>
      <c r="N17" s="139">
        <f>+[2]Sheet1!L416</f>
        <v>284.00000000000017</v>
      </c>
      <c r="O17" s="139">
        <f>+[2]Sheet1!M416</f>
        <v>47.999999999999979</v>
      </c>
      <c r="P17" s="139">
        <f>+[2]Sheet1!N416</f>
        <v>222.00000000000003</v>
      </c>
      <c r="Q17" s="139">
        <f>+[2]Sheet1!O416</f>
        <v>46</v>
      </c>
      <c r="R17" s="139">
        <f>+[2]Sheet1!P416</f>
        <v>22.000000000000004</v>
      </c>
      <c r="S17" s="139">
        <f>+[2]Sheet1!Q416</f>
        <v>7</v>
      </c>
      <c r="T17" s="139">
        <f>+[2]Sheet1!R416</f>
        <v>11</v>
      </c>
      <c r="U17" s="139">
        <f>+[2]Sheet1!S416</f>
        <v>165.00000000000006</v>
      </c>
      <c r="V17" s="139">
        <f>+[2]Sheet1!T416</f>
        <v>151.00000000000006</v>
      </c>
    </row>
    <row r="18" spans="2:22" hidden="1" outlineLevel="1">
      <c r="B18" s="136">
        <v>12</v>
      </c>
      <c r="C18" s="137" t="s">
        <v>528</v>
      </c>
      <c r="D18" s="141">
        <f t="shared" si="0"/>
        <v>88</v>
      </c>
      <c r="E18" s="139">
        <f>+[2]Sheet1!C417</f>
        <v>1</v>
      </c>
      <c r="F18" s="139">
        <f>+[2]Sheet1!D417</f>
        <v>10</v>
      </c>
      <c r="G18" s="139">
        <f>+[2]Sheet1!E417</f>
        <v>0</v>
      </c>
      <c r="H18" s="139">
        <f>+[2]Sheet1!F417</f>
        <v>0</v>
      </c>
      <c r="I18" s="139">
        <f>+[2]Sheet1!G417</f>
        <v>35</v>
      </c>
      <c r="J18" s="139">
        <f>+[2]Sheet1!H417</f>
        <v>6</v>
      </c>
      <c r="K18" s="139">
        <f>+[2]Sheet1!I417</f>
        <v>0</v>
      </c>
      <c r="L18" s="139">
        <f>+[2]Sheet1!J417</f>
        <v>0</v>
      </c>
      <c r="M18" s="139">
        <f>+[2]Sheet1!K417</f>
        <v>0</v>
      </c>
      <c r="N18" s="139">
        <f>+[2]Sheet1!L417</f>
        <v>11</v>
      </c>
      <c r="O18" s="139">
        <f>+[2]Sheet1!M417</f>
        <v>0</v>
      </c>
      <c r="P18" s="139">
        <f>+[2]Sheet1!N417</f>
        <v>13</v>
      </c>
      <c r="Q18" s="139">
        <f>+[2]Sheet1!O417</f>
        <v>8</v>
      </c>
      <c r="R18" s="139">
        <f>+[2]Sheet1!P417</f>
        <v>0</v>
      </c>
      <c r="S18" s="139">
        <f>+[2]Sheet1!Q417</f>
        <v>0</v>
      </c>
      <c r="T18" s="139">
        <f>+[2]Sheet1!R417</f>
        <v>0</v>
      </c>
      <c r="U18" s="139">
        <f>+[2]Sheet1!S417</f>
        <v>0</v>
      </c>
      <c r="V18" s="139">
        <f>+[2]Sheet1!T417</f>
        <v>4</v>
      </c>
    </row>
    <row r="19" spans="2:22" hidden="1" outlineLevel="1">
      <c r="B19" s="136">
        <v>13</v>
      </c>
      <c r="C19" s="137" t="s">
        <v>529</v>
      </c>
      <c r="D19" s="141">
        <f t="shared" si="0"/>
        <v>3657</v>
      </c>
      <c r="E19" s="139">
        <f>+[2]Sheet1!C418</f>
        <v>89</v>
      </c>
      <c r="F19" s="139">
        <f>+[2]Sheet1!D418</f>
        <v>160.00000000000003</v>
      </c>
      <c r="G19" s="139">
        <f>+[2]Sheet1!E418</f>
        <v>11</v>
      </c>
      <c r="H19" s="139">
        <f>+[2]Sheet1!F418</f>
        <v>13</v>
      </c>
      <c r="I19" s="139">
        <f>+[2]Sheet1!G418</f>
        <v>200.99999999999997</v>
      </c>
      <c r="J19" s="139">
        <f>+[2]Sheet1!H418</f>
        <v>8</v>
      </c>
      <c r="K19" s="139">
        <f>+[2]Sheet1!I418</f>
        <v>59</v>
      </c>
      <c r="L19" s="139">
        <f>+[2]Sheet1!J418</f>
        <v>28</v>
      </c>
      <c r="M19" s="139">
        <f>+[2]Sheet1!K418</f>
        <v>717</v>
      </c>
      <c r="N19" s="139">
        <f>+[2]Sheet1!L418</f>
        <v>387.99999999999989</v>
      </c>
      <c r="O19" s="139">
        <f>+[2]Sheet1!M418</f>
        <v>111.99999999999999</v>
      </c>
      <c r="P19" s="139">
        <f>+[2]Sheet1!N418</f>
        <v>121</v>
      </c>
      <c r="Q19" s="139">
        <f>+[2]Sheet1!O418</f>
        <v>202.00000000000006</v>
      </c>
      <c r="R19" s="139">
        <f>+[2]Sheet1!P418</f>
        <v>17.000000000000004</v>
      </c>
      <c r="S19" s="139">
        <f>+[2]Sheet1!Q418</f>
        <v>58.000000000000014</v>
      </c>
      <c r="T19" s="139">
        <f>+[2]Sheet1!R418</f>
        <v>42</v>
      </c>
      <c r="U19" s="139">
        <f>+[2]Sheet1!S418</f>
        <v>919.00000000000034</v>
      </c>
      <c r="V19" s="139">
        <f>+[2]Sheet1!T418</f>
        <v>511.99999999999972</v>
      </c>
    </row>
    <row r="20" spans="2:22" hidden="1" outlineLevel="1">
      <c r="B20" s="136">
        <v>14</v>
      </c>
      <c r="C20" s="137" t="s">
        <v>530</v>
      </c>
      <c r="D20" s="141">
        <f t="shared" si="0"/>
        <v>2565</v>
      </c>
      <c r="E20" s="139">
        <f>+[2]Sheet1!C419</f>
        <v>90</v>
      </c>
      <c r="F20" s="139">
        <f>+[2]Sheet1!D419</f>
        <v>77</v>
      </c>
      <c r="G20" s="139">
        <f>+[2]Sheet1!E419</f>
        <v>84</v>
      </c>
      <c r="H20" s="139">
        <f>+[2]Sheet1!F419</f>
        <v>51</v>
      </c>
      <c r="I20" s="139">
        <f>+[2]Sheet1!G419</f>
        <v>86</v>
      </c>
      <c r="J20" s="139">
        <f>+[2]Sheet1!H419</f>
        <v>3</v>
      </c>
      <c r="K20" s="139">
        <f>+[2]Sheet1!I419</f>
        <v>190.00000000000003</v>
      </c>
      <c r="L20" s="139">
        <f>+[2]Sheet1!J419</f>
        <v>62</v>
      </c>
      <c r="M20" s="139">
        <f>+[2]Sheet1!K419</f>
        <v>57.000000000000007</v>
      </c>
      <c r="N20" s="139">
        <f>+[2]Sheet1!L419</f>
        <v>241.99999999999997</v>
      </c>
      <c r="O20" s="139">
        <f>+[2]Sheet1!M419</f>
        <v>99.000000000000028</v>
      </c>
      <c r="P20" s="139">
        <f>+[2]Sheet1!N419</f>
        <v>196</v>
      </c>
      <c r="Q20" s="139">
        <f>+[2]Sheet1!O419</f>
        <v>145.00000000000003</v>
      </c>
      <c r="R20" s="139">
        <f>+[2]Sheet1!P419</f>
        <v>68.000000000000014</v>
      </c>
      <c r="S20" s="139">
        <f>+[2]Sheet1!Q419</f>
        <v>73</v>
      </c>
      <c r="T20" s="139">
        <f>+[2]Sheet1!R419</f>
        <v>69.000000000000014</v>
      </c>
      <c r="U20" s="139">
        <f>+[2]Sheet1!S419</f>
        <v>150.00000000000006</v>
      </c>
      <c r="V20" s="139">
        <f>+[2]Sheet1!T419</f>
        <v>822.99999999999989</v>
      </c>
    </row>
    <row r="21" spans="2:22" hidden="1" outlineLevel="1">
      <c r="B21" s="136">
        <v>15</v>
      </c>
      <c r="C21" s="137" t="s">
        <v>531</v>
      </c>
      <c r="D21" s="141">
        <f t="shared" si="0"/>
        <v>1651.9999999999998</v>
      </c>
      <c r="E21" s="139">
        <f>+[2]Sheet1!C420</f>
        <v>113.00000000000001</v>
      </c>
      <c r="F21" s="139">
        <f>+[2]Sheet1!D420</f>
        <v>31</v>
      </c>
      <c r="G21" s="139">
        <f>+[2]Sheet1!E420</f>
        <v>25</v>
      </c>
      <c r="H21" s="139">
        <f>+[2]Sheet1!F420</f>
        <v>49</v>
      </c>
      <c r="I21" s="139">
        <f>+[2]Sheet1!G420</f>
        <v>103.00000000000003</v>
      </c>
      <c r="J21" s="139">
        <f>+[2]Sheet1!H420</f>
        <v>2</v>
      </c>
      <c r="K21" s="139">
        <f>+[2]Sheet1!I420</f>
        <v>131.00000000000003</v>
      </c>
      <c r="L21" s="139">
        <f>+[2]Sheet1!J420</f>
        <v>10</v>
      </c>
      <c r="M21" s="139">
        <f>+[2]Sheet1!K420</f>
        <v>23.000000000000004</v>
      </c>
      <c r="N21" s="139">
        <f>+[2]Sheet1!L420</f>
        <v>230.00000000000006</v>
      </c>
      <c r="O21" s="139">
        <f>+[2]Sheet1!M420</f>
        <v>71</v>
      </c>
      <c r="P21" s="139">
        <f>+[2]Sheet1!N420</f>
        <v>74.000000000000043</v>
      </c>
      <c r="Q21" s="139">
        <f>+[2]Sheet1!O420</f>
        <v>101</v>
      </c>
      <c r="R21" s="139">
        <f>+[2]Sheet1!P420</f>
        <v>25.000000000000007</v>
      </c>
      <c r="S21" s="139">
        <f>+[2]Sheet1!Q420</f>
        <v>16</v>
      </c>
      <c r="T21" s="139">
        <f>+[2]Sheet1!R420</f>
        <v>91</v>
      </c>
      <c r="U21" s="139">
        <f>+[2]Sheet1!S420</f>
        <v>70.000000000000014</v>
      </c>
      <c r="V21" s="139">
        <f>+[2]Sheet1!T420</f>
        <v>486.99999999999972</v>
      </c>
    </row>
    <row r="22" spans="2:22" hidden="1" outlineLevel="1">
      <c r="B22" s="136">
        <v>16</v>
      </c>
      <c r="C22" s="137" t="s">
        <v>532</v>
      </c>
      <c r="D22" s="141">
        <f t="shared" si="0"/>
        <v>2271</v>
      </c>
      <c r="E22" s="139">
        <f>+[2]Sheet1!C421</f>
        <v>48.999999999999993</v>
      </c>
      <c r="F22" s="139">
        <f>+[2]Sheet1!D421</f>
        <v>68.999999999999986</v>
      </c>
      <c r="G22" s="139">
        <f>+[2]Sheet1!E421</f>
        <v>13</v>
      </c>
      <c r="H22" s="139">
        <f>+[2]Sheet1!F421</f>
        <v>26</v>
      </c>
      <c r="I22" s="139">
        <f>+[2]Sheet1!G421</f>
        <v>233.00000000000006</v>
      </c>
      <c r="J22" s="139">
        <f>+[2]Sheet1!H421</f>
        <v>60.000000000000014</v>
      </c>
      <c r="K22" s="139">
        <f>+[2]Sheet1!I421</f>
        <v>90.999999999999972</v>
      </c>
      <c r="L22" s="139">
        <f>+[2]Sheet1!J421</f>
        <v>47</v>
      </c>
      <c r="M22" s="139">
        <f>+[2]Sheet1!K421</f>
        <v>147</v>
      </c>
      <c r="N22" s="139">
        <f>+[2]Sheet1!L421</f>
        <v>430.99999999999977</v>
      </c>
      <c r="O22" s="139">
        <f>+[2]Sheet1!M421</f>
        <v>80.000000000000014</v>
      </c>
      <c r="P22" s="139">
        <f>+[2]Sheet1!N421</f>
        <v>82.000000000000014</v>
      </c>
      <c r="Q22" s="139">
        <f>+[2]Sheet1!O421</f>
        <v>167</v>
      </c>
      <c r="R22" s="139">
        <f>+[2]Sheet1!P421</f>
        <v>43.000000000000007</v>
      </c>
      <c r="S22" s="139">
        <f>+[2]Sheet1!Q421</f>
        <v>43</v>
      </c>
      <c r="T22" s="139">
        <f>+[2]Sheet1!R421</f>
        <v>64</v>
      </c>
      <c r="U22" s="139">
        <f>+[2]Sheet1!S421</f>
        <v>182</v>
      </c>
      <c r="V22" s="139">
        <f>+[2]Sheet1!T421</f>
        <v>444.00000000000034</v>
      </c>
    </row>
    <row r="23" spans="2:22" hidden="1" outlineLevel="1">
      <c r="B23" s="136">
        <v>17</v>
      </c>
      <c r="C23" s="137" t="s">
        <v>533</v>
      </c>
      <c r="D23" s="141">
        <f t="shared" si="0"/>
        <v>2754</v>
      </c>
      <c r="E23" s="139">
        <f>+[2]Sheet1!C422</f>
        <v>269</v>
      </c>
      <c r="F23" s="139">
        <f>+[2]Sheet1!D422</f>
        <v>209.00000000000006</v>
      </c>
      <c r="G23" s="139">
        <f>+[2]Sheet1!E422</f>
        <v>44.999999999999993</v>
      </c>
      <c r="H23" s="139">
        <f>+[2]Sheet1!F422</f>
        <v>45</v>
      </c>
      <c r="I23" s="139">
        <f>+[2]Sheet1!G422</f>
        <v>350.99999999999994</v>
      </c>
      <c r="J23" s="139">
        <f>+[2]Sheet1!H422</f>
        <v>90</v>
      </c>
      <c r="K23" s="139">
        <f>+[2]Sheet1!I422</f>
        <v>142.00000000000003</v>
      </c>
      <c r="L23" s="139">
        <f>+[2]Sheet1!J422</f>
        <v>37</v>
      </c>
      <c r="M23" s="139">
        <f>+[2]Sheet1!K422</f>
        <v>247</v>
      </c>
      <c r="N23" s="139">
        <f>+[2]Sheet1!L422</f>
        <v>234.99999999999991</v>
      </c>
      <c r="O23" s="139">
        <f>+[2]Sheet1!M422</f>
        <v>41.999999999999986</v>
      </c>
      <c r="P23" s="139">
        <f>+[2]Sheet1!N422</f>
        <v>215</v>
      </c>
      <c r="Q23" s="139">
        <f>+[2]Sheet1!O422</f>
        <v>108.00000000000003</v>
      </c>
      <c r="R23" s="139">
        <f>+[2]Sheet1!P422</f>
        <v>26.000000000000004</v>
      </c>
      <c r="S23" s="139">
        <f>+[2]Sheet1!Q422</f>
        <v>172</v>
      </c>
      <c r="T23" s="139">
        <f>+[2]Sheet1!R422</f>
        <v>44</v>
      </c>
      <c r="U23" s="139">
        <f>+[2]Sheet1!S422</f>
        <v>251.00000000000006</v>
      </c>
      <c r="V23" s="139">
        <f>+[2]Sheet1!T422</f>
        <v>226.00000000000003</v>
      </c>
    </row>
    <row r="24" spans="2:22" hidden="1" outlineLevel="1">
      <c r="B24" s="136">
        <v>18</v>
      </c>
      <c r="C24" s="137" t="s">
        <v>534</v>
      </c>
      <c r="D24" s="141">
        <f t="shared" si="0"/>
        <v>721</v>
      </c>
      <c r="E24" s="139">
        <f>+[2]Sheet1!C423</f>
        <v>20</v>
      </c>
      <c r="F24" s="139">
        <f>+[2]Sheet1!D423</f>
        <v>28</v>
      </c>
      <c r="G24" s="139">
        <f>+[2]Sheet1!E423</f>
        <v>11</v>
      </c>
      <c r="H24" s="139">
        <f>+[2]Sheet1!F423</f>
        <v>16</v>
      </c>
      <c r="I24" s="139">
        <f>+[2]Sheet1!G423</f>
        <v>48.999999999999993</v>
      </c>
      <c r="J24" s="139">
        <f>+[2]Sheet1!H423</f>
        <v>3</v>
      </c>
      <c r="K24" s="139">
        <f>+[2]Sheet1!I423</f>
        <v>27</v>
      </c>
      <c r="L24" s="139">
        <f>+[2]Sheet1!J423</f>
        <v>10</v>
      </c>
      <c r="M24" s="139">
        <f>+[2]Sheet1!K423</f>
        <v>22</v>
      </c>
      <c r="N24" s="139">
        <f>+[2]Sheet1!L423</f>
        <v>113.99999999999999</v>
      </c>
      <c r="O24" s="139">
        <f>+[2]Sheet1!M423</f>
        <v>43.999999999999986</v>
      </c>
      <c r="P24" s="139">
        <f>+[2]Sheet1!N423</f>
        <v>35.000000000000007</v>
      </c>
      <c r="Q24" s="139">
        <f>+[2]Sheet1!O423</f>
        <v>65.000000000000014</v>
      </c>
      <c r="R24" s="139">
        <f>+[2]Sheet1!P423</f>
        <v>34.999999999999993</v>
      </c>
      <c r="S24" s="139">
        <f>+[2]Sheet1!Q423</f>
        <v>11</v>
      </c>
      <c r="T24" s="139">
        <f>+[2]Sheet1!R423</f>
        <v>13</v>
      </c>
      <c r="U24" s="139">
        <f>+[2]Sheet1!S423</f>
        <v>55.000000000000014</v>
      </c>
      <c r="V24" s="139">
        <f>+[2]Sheet1!T423</f>
        <v>162.99999999999997</v>
      </c>
    </row>
    <row r="25" spans="2:22" hidden="1" outlineLevel="1">
      <c r="B25" s="136">
        <v>19</v>
      </c>
      <c r="C25" s="137" t="s">
        <v>535</v>
      </c>
      <c r="D25" s="141">
        <f t="shared" si="0"/>
        <v>735</v>
      </c>
      <c r="E25" s="139">
        <f>+[2]Sheet1!C424</f>
        <v>9</v>
      </c>
      <c r="F25" s="139">
        <f>+[2]Sheet1!D424</f>
        <v>12</v>
      </c>
      <c r="G25" s="139">
        <f>+[2]Sheet1!E424</f>
        <v>5</v>
      </c>
      <c r="H25" s="139">
        <f>+[2]Sheet1!F424</f>
        <v>0</v>
      </c>
      <c r="I25" s="139">
        <f>+[2]Sheet1!G424</f>
        <v>4</v>
      </c>
      <c r="J25" s="139">
        <f>+[2]Sheet1!H424</f>
        <v>23.000000000000004</v>
      </c>
      <c r="K25" s="139">
        <f>+[2]Sheet1!I424</f>
        <v>7</v>
      </c>
      <c r="L25" s="139">
        <f>+[2]Sheet1!J424</f>
        <v>0</v>
      </c>
      <c r="M25" s="139">
        <f>+[2]Sheet1!K424</f>
        <v>10</v>
      </c>
      <c r="N25" s="139">
        <f>+[2]Sheet1!L424</f>
        <v>217</v>
      </c>
      <c r="O25" s="139">
        <f>+[2]Sheet1!M424</f>
        <v>20</v>
      </c>
      <c r="P25" s="139">
        <f>+[2]Sheet1!N424</f>
        <v>319</v>
      </c>
      <c r="Q25" s="139">
        <f>+[2]Sheet1!O424</f>
        <v>19.000000000000004</v>
      </c>
      <c r="R25" s="139">
        <f>+[2]Sheet1!P424</f>
        <v>0</v>
      </c>
      <c r="S25" s="139">
        <f>+[2]Sheet1!Q424</f>
        <v>5</v>
      </c>
      <c r="T25" s="139">
        <f>+[2]Sheet1!R424</f>
        <v>7</v>
      </c>
      <c r="U25" s="139">
        <f>+[2]Sheet1!S424</f>
        <v>9</v>
      </c>
      <c r="V25" s="139">
        <f>+[2]Sheet1!T424</f>
        <v>69.000000000000014</v>
      </c>
    </row>
    <row r="26" spans="2:22" hidden="1" outlineLevel="1">
      <c r="B26" s="136">
        <v>20</v>
      </c>
      <c r="C26" s="137" t="s">
        <v>536</v>
      </c>
      <c r="D26" s="141">
        <f t="shared" si="0"/>
        <v>3214.0000000000005</v>
      </c>
      <c r="E26" s="139">
        <f>+[2]Sheet1!C425</f>
        <v>247.00000000000011</v>
      </c>
      <c r="F26" s="139">
        <f>+[2]Sheet1!D425</f>
        <v>165</v>
      </c>
      <c r="G26" s="139">
        <f>+[2]Sheet1!E425</f>
        <v>59</v>
      </c>
      <c r="H26" s="139">
        <f>+[2]Sheet1!F425</f>
        <v>96</v>
      </c>
      <c r="I26" s="139">
        <f>+[2]Sheet1!G425</f>
        <v>211</v>
      </c>
      <c r="J26" s="139">
        <f>+[2]Sheet1!H425</f>
        <v>151.99999999999997</v>
      </c>
      <c r="K26" s="139">
        <f>+[2]Sheet1!I425</f>
        <v>46</v>
      </c>
      <c r="L26" s="139">
        <f>+[2]Sheet1!J425</f>
        <v>118</v>
      </c>
      <c r="M26" s="139">
        <f>+[2]Sheet1!K425</f>
        <v>226.99999999999997</v>
      </c>
      <c r="N26" s="139">
        <f>+[2]Sheet1!L425</f>
        <v>513.00000000000034</v>
      </c>
      <c r="O26" s="139">
        <f>+[2]Sheet1!M425</f>
        <v>74</v>
      </c>
      <c r="P26" s="139">
        <f>+[2]Sheet1!N425</f>
        <v>160.00000000000003</v>
      </c>
      <c r="Q26" s="139">
        <f>+[2]Sheet1!O425</f>
        <v>213.00000000000003</v>
      </c>
      <c r="R26" s="139">
        <f>+[2]Sheet1!P425</f>
        <v>160.00000000000003</v>
      </c>
      <c r="S26" s="139">
        <f>+[2]Sheet1!Q425</f>
        <v>114.99999999999997</v>
      </c>
      <c r="T26" s="139">
        <f>+[2]Sheet1!R425</f>
        <v>147</v>
      </c>
      <c r="U26" s="139">
        <f>+[2]Sheet1!S425</f>
        <v>117.00000000000001</v>
      </c>
      <c r="V26" s="139">
        <f>+[2]Sheet1!T425</f>
        <v>393.99999999999994</v>
      </c>
    </row>
    <row r="27" spans="2:22" hidden="1" outlineLevel="1">
      <c r="B27" s="136">
        <v>21</v>
      </c>
      <c r="C27" s="137" t="s">
        <v>537</v>
      </c>
      <c r="D27" s="141">
        <f t="shared" si="0"/>
        <v>2006</v>
      </c>
      <c r="E27" s="139">
        <f>+[2]Sheet1!C426</f>
        <v>228.99999999999997</v>
      </c>
      <c r="F27" s="139">
        <f>+[2]Sheet1!D426</f>
        <v>108</v>
      </c>
      <c r="G27" s="139">
        <f>+[2]Sheet1!E426</f>
        <v>44</v>
      </c>
      <c r="H27" s="139">
        <f>+[2]Sheet1!F426</f>
        <v>12</v>
      </c>
      <c r="I27" s="139">
        <f>+[2]Sheet1!G426</f>
        <v>66</v>
      </c>
      <c r="J27" s="139">
        <f>+[2]Sheet1!H426</f>
        <v>52</v>
      </c>
      <c r="K27" s="139">
        <f>+[2]Sheet1!I426</f>
        <v>38</v>
      </c>
      <c r="L27" s="139">
        <f>+[2]Sheet1!J426</f>
        <v>71</v>
      </c>
      <c r="M27" s="139">
        <f>+[2]Sheet1!K426</f>
        <v>111</v>
      </c>
      <c r="N27" s="139">
        <f>+[2]Sheet1!L426</f>
        <v>463.00000000000006</v>
      </c>
      <c r="O27" s="139">
        <f>+[2]Sheet1!M426</f>
        <v>20</v>
      </c>
      <c r="P27" s="139">
        <f>+[2]Sheet1!N426</f>
        <v>127</v>
      </c>
      <c r="Q27" s="139">
        <f>+[2]Sheet1!O426</f>
        <v>104</v>
      </c>
      <c r="R27" s="139">
        <f>+[2]Sheet1!P426</f>
        <v>19</v>
      </c>
      <c r="S27" s="139">
        <f>+[2]Sheet1!Q426</f>
        <v>75</v>
      </c>
      <c r="T27" s="139">
        <f>+[2]Sheet1!R426</f>
        <v>15</v>
      </c>
      <c r="U27" s="139">
        <f>+[2]Sheet1!S426</f>
        <v>87</v>
      </c>
      <c r="V27" s="139">
        <f>+[2]Sheet1!T426</f>
        <v>365</v>
      </c>
    </row>
    <row r="28" spans="2:22" hidden="1" outlineLevel="1">
      <c r="B28" s="136">
        <v>22</v>
      </c>
      <c r="C28" s="137" t="s">
        <v>538</v>
      </c>
      <c r="D28" s="141">
        <f t="shared" si="0"/>
        <v>3829.0000000000005</v>
      </c>
      <c r="E28" s="139">
        <f>+[2]Sheet1!C427</f>
        <v>279.99999999999989</v>
      </c>
      <c r="F28" s="139">
        <f>+[2]Sheet1!D427</f>
        <v>103</v>
      </c>
      <c r="G28" s="139">
        <f>+[2]Sheet1!E427</f>
        <v>92</v>
      </c>
      <c r="H28" s="139">
        <f>+[2]Sheet1!F427</f>
        <v>50.000000000000007</v>
      </c>
      <c r="I28" s="139">
        <f>+[2]Sheet1!G427</f>
        <v>436.00000000000017</v>
      </c>
      <c r="J28" s="139">
        <f>+[2]Sheet1!H427</f>
        <v>55</v>
      </c>
      <c r="K28" s="139">
        <f>+[2]Sheet1!I427</f>
        <v>221</v>
      </c>
      <c r="L28" s="139">
        <f>+[2]Sheet1!J427</f>
        <v>22</v>
      </c>
      <c r="M28" s="139">
        <f>+[2]Sheet1!K427</f>
        <v>141</v>
      </c>
      <c r="N28" s="139">
        <f>+[2]Sheet1!L427</f>
        <v>888.00000000000057</v>
      </c>
      <c r="O28" s="139">
        <f>+[2]Sheet1!M427</f>
        <v>131.99999999999997</v>
      </c>
      <c r="P28" s="139">
        <f>+[2]Sheet1!N427</f>
        <v>136.00000000000003</v>
      </c>
      <c r="Q28" s="139">
        <f>+[2]Sheet1!O427</f>
        <v>214.00000000000009</v>
      </c>
      <c r="R28" s="139">
        <f>+[2]Sheet1!P427</f>
        <v>32.999999999999993</v>
      </c>
      <c r="S28" s="139">
        <f>+[2]Sheet1!Q427</f>
        <v>54.999999999999993</v>
      </c>
      <c r="T28" s="139">
        <f>+[2]Sheet1!R427</f>
        <v>158</v>
      </c>
      <c r="U28" s="139">
        <f>+[2]Sheet1!S427</f>
        <v>143.99999999999994</v>
      </c>
      <c r="V28" s="139">
        <f>+[2]Sheet1!T427</f>
        <v>668.99999999999989</v>
      </c>
    </row>
    <row r="29" spans="2:22" hidden="1" outlineLevel="1">
      <c r="B29" s="136">
        <v>23</v>
      </c>
      <c r="C29" s="137" t="s">
        <v>539</v>
      </c>
      <c r="D29" s="141">
        <f t="shared" si="0"/>
        <v>4105</v>
      </c>
      <c r="E29" s="139">
        <f>+[2]Sheet1!C428</f>
        <v>129.00000000000003</v>
      </c>
      <c r="F29" s="139">
        <f>+[2]Sheet1!D428</f>
        <v>134</v>
      </c>
      <c r="G29" s="139">
        <f>+[2]Sheet1!E428</f>
        <v>50</v>
      </c>
      <c r="H29" s="139">
        <f>+[2]Sheet1!F428</f>
        <v>31.000000000000011</v>
      </c>
      <c r="I29" s="139">
        <f>+[2]Sheet1!G428</f>
        <v>544.99999999999989</v>
      </c>
      <c r="J29" s="139">
        <f>+[2]Sheet1!H428</f>
        <v>145</v>
      </c>
      <c r="K29" s="139">
        <f>+[2]Sheet1!I428</f>
        <v>147.00000000000006</v>
      </c>
      <c r="L29" s="139">
        <f>+[2]Sheet1!J428</f>
        <v>58.000000000000007</v>
      </c>
      <c r="M29" s="139">
        <f>+[2]Sheet1!K428</f>
        <v>241.99999999999994</v>
      </c>
      <c r="N29" s="139">
        <f>+[2]Sheet1!L428</f>
        <v>654.00000000000045</v>
      </c>
      <c r="O29" s="139">
        <f>+[2]Sheet1!M428</f>
        <v>118.00000000000003</v>
      </c>
      <c r="P29" s="139">
        <f>+[2]Sheet1!N428</f>
        <v>185.00000000000003</v>
      </c>
      <c r="Q29" s="139">
        <f>+[2]Sheet1!O428</f>
        <v>192.00000000000006</v>
      </c>
      <c r="R29" s="139">
        <f>+[2]Sheet1!P428</f>
        <v>159.00000000000003</v>
      </c>
      <c r="S29" s="139">
        <f>+[2]Sheet1!Q428</f>
        <v>61.999999999999979</v>
      </c>
      <c r="T29" s="139">
        <f>+[2]Sheet1!R428</f>
        <v>89.000000000000014</v>
      </c>
      <c r="U29" s="139">
        <f>+[2]Sheet1!S428</f>
        <v>223.00000000000006</v>
      </c>
      <c r="V29" s="139">
        <f>+[2]Sheet1!T428</f>
        <v>941.99999999999966</v>
      </c>
    </row>
    <row r="30" spans="2:22" hidden="1" outlineLevel="1">
      <c r="B30" s="136">
        <v>24</v>
      </c>
      <c r="C30" s="137" t="s">
        <v>540</v>
      </c>
      <c r="D30" s="141">
        <f t="shared" si="0"/>
        <v>1752</v>
      </c>
      <c r="E30" s="139">
        <f>+[2]Sheet1!C429</f>
        <v>40</v>
      </c>
      <c r="F30" s="139">
        <f>+[2]Sheet1!D429</f>
        <v>31</v>
      </c>
      <c r="G30" s="139">
        <f>+[2]Sheet1!E429</f>
        <v>52</v>
      </c>
      <c r="H30" s="139">
        <f>+[2]Sheet1!F429</f>
        <v>9</v>
      </c>
      <c r="I30" s="139">
        <f>+[2]Sheet1!G429</f>
        <v>264.99999999999994</v>
      </c>
      <c r="J30" s="139">
        <f>+[2]Sheet1!H429</f>
        <v>14.999999999999998</v>
      </c>
      <c r="K30" s="139">
        <f>+[2]Sheet1!I429</f>
        <v>37</v>
      </c>
      <c r="L30" s="139">
        <f>+[2]Sheet1!J429</f>
        <v>3</v>
      </c>
      <c r="M30" s="139">
        <f>+[2]Sheet1!K429</f>
        <v>112</v>
      </c>
      <c r="N30" s="139">
        <f>+[2]Sheet1!L429</f>
        <v>123.99999999999999</v>
      </c>
      <c r="O30" s="139">
        <f>+[2]Sheet1!M429</f>
        <v>80</v>
      </c>
      <c r="P30" s="139">
        <f>+[2]Sheet1!N429</f>
        <v>133.00000000000003</v>
      </c>
      <c r="Q30" s="139">
        <f>+[2]Sheet1!O429</f>
        <v>87</v>
      </c>
      <c r="R30" s="139">
        <f>+[2]Sheet1!P429</f>
        <v>13</v>
      </c>
      <c r="S30" s="139">
        <f>+[2]Sheet1!Q429</f>
        <v>15</v>
      </c>
      <c r="T30" s="139">
        <f>+[2]Sheet1!R429</f>
        <v>69.999999999999986</v>
      </c>
      <c r="U30" s="139">
        <f>+[2]Sheet1!S429</f>
        <v>96.000000000000014</v>
      </c>
      <c r="V30" s="139">
        <f>+[2]Sheet1!T429</f>
        <v>569.99999999999989</v>
      </c>
    </row>
    <row r="31" spans="2:22" hidden="1" outlineLevel="1">
      <c r="B31" s="136">
        <v>25</v>
      </c>
      <c r="C31" s="137" t="s">
        <v>541</v>
      </c>
      <c r="D31" s="141">
        <f t="shared" si="0"/>
        <v>13538.000000000005</v>
      </c>
      <c r="E31" s="139">
        <f>+[2]Sheet1!C430</f>
        <v>510.99999999999994</v>
      </c>
      <c r="F31" s="139">
        <f>+[2]Sheet1!D430</f>
        <v>718.00000000000011</v>
      </c>
      <c r="G31" s="139">
        <f>+[2]Sheet1!E430</f>
        <v>157</v>
      </c>
      <c r="H31" s="139">
        <f>+[2]Sheet1!F430</f>
        <v>126.00000000000004</v>
      </c>
      <c r="I31" s="139">
        <f>+[2]Sheet1!G430</f>
        <v>1693.0000000000009</v>
      </c>
      <c r="J31" s="139">
        <f>+[2]Sheet1!H430</f>
        <v>1066.0000000000005</v>
      </c>
      <c r="K31" s="139">
        <f>+[2]Sheet1!I430</f>
        <v>464.00000000000011</v>
      </c>
      <c r="L31" s="139">
        <f>+[2]Sheet1!J430</f>
        <v>369</v>
      </c>
      <c r="M31" s="139">
        <f>+[2]Sheet1!K430</f>
        <v>1143.0000000000007</v>
      </c>
      <c r="N31" s="139">
        <f>+[2]Sheet1!L430</f>
        <v>1946.0000000000011</v>
      </c>
      <c r="O31" s="139">
        <f>+[2]Sheet1!M430</f>
        <v>459.99999999999994</v>
      </c>
      <c r="P31" s="139">
        <f>+[2]Sheet1!N430</f>
        <v>325.00000000000017</v>
      </c>
      <c r="Q31" s="139">
        <f>+[2]Sheet1!O430</f>
        <v>602.99999999999989</v>
      </c>
      <c r="R31" s="139">
        <f>+[2]Sheet1!P430</f>
        <v>246.99999999999986</v>
      </c>
      <c r="S31" s="139">
        <f>+[2]Sheet1!Q430</f>
        <v>574</v>
      </c>
      <c r="T31" s="139">
        <f>+[2]Sheet1!R430</f>
        <v>327.99999999999994</v>
      </c>
      <c r="U31" s="139">
        <f>+[2]Sheet1!S430</f>
        <v>951.99999999999932</v>
      </c>
      <c r="V31" s="139">
        <f>+[2]Sheet1!T430</f>
        <v>1856.0000000000014</v>
      </c>
    </row>
    <row r="32" spans="2:22" hidden="1" outlineLevel="1">
      <c r="B32" s="136">
        <v>26</v>
      </c>
      <c r="C32" s="137" t="s">
        <v>542</v>
      </c>
      <c r="D32" s="141">
        <f t="shared" si="0"/>
        <v>2188</v>
      </c>
      <c r="E32" s="139">
        <f>+[2]Sheet1!C431</f>
        <v>144</v>
      </c>
      <c r="F32" s="139">
        <f>+[2]Sheet1!D431</f>
        <v>201</v>
      </c>
      <c r="G32" s="139">
        <f>+[2]Sheet1!E431</f>
        <v>1</v>
      </c>
      <c r="H32" s="139">
        <f>+[2]Sheet1!F431</f>
        <v>5</v>
      </c>
      <c r="I32" s="139">
        <f>+[2]Sheet1!G431</f>
        <v>160</v>
      </c>
      <c r="J32" s="139">
        <f>+[2]Sheet1!H431</f>
        <v>25</v>
      </c>
      <c r="K32" s="139">
        <f>+[2]Sheet1!I431</f>
        <v>247.99999999999997</v>
      </c>
      <c r="L32" s="139">
        <f>+[2]Sheet1!J431</f>
        <v>2</v>
      </c>
      <c r="M32" s="139">
        <f>+[2]Sheet1!K431</f>
        <v>148.99999999999997</v>
      </c>
      <c r="N32" s="139">
        <f>+[2]Sheet1!L431</f>
        <v>410.00000000000011</v>
      </c>
      <c r="O32" s="139">
        <f>+[2]Sheet1!M431</f>
        <v>22</v>
      </c>
      <c r="P32" s="139">
        <f>+[2]Sheet1!N431</f>
        <v>32</v>
      </c>
      <c r="Q32" s="139">
        <f>+[2]Sheet1!O431</f>
        <v>26.000000000000007</v>
      </c>
      <c r="R32" s="139">
        <f>+[2]Sheet1!P431</f>
        <v>4</v>
      </c>
      <c r="S32" s="139">
        <f>+[2]Sheet1!Q431</f>
        <v>3</v>
      </c>
      <c r="T32" s="139">
        <f>+[2]Sheet1!R431</f>
        <v>9</v>
      </c>
      <c r="U32" s="139">
        <f>+[2]Sheet1!S431</f>
        <v>584.00000000000011</v>
      </c>
      <c r="V32" s="139">
        <f>+[2]Sheet1!T431</f>
        <v>163</v>
      </c>
    </row>
    <row r="33" spans="2:25" hidden="1" outlineLevel="1">
      <c r="B33" s="136">
        <v>27</v>
      </c>
      <c r="C33" s="137" t="s">
        <v>543</v>
      </c>
      <c r="D33" s="141">
        <f t="shared" si="0"/>
        <v>2387</v>
      </c>
      <c r="E33" s="139">
        <f>+[2]Sheet1!C432</f>
        <v>126.99999999999997</v>
      </c>
      <c r="F33" s="139">
        <f>+[2]Sheet1!D432</f>
        <v>104.99999999999999</v>
      </c>
      <c r="G33" s="139">
        <f>+[2]Sheet1!E432</f>
        <v>10</v>
      </c>
      <c r="H33" s="139">
        <f>+[2]Sheet1!F432</f>
        <v>12.999999999999998</v>
      </c>
      <c r="I33" s="139">
        <f>+[2]Sheet1!G432</f>
        <v>497.99999999999994</v>
      </c>
      <c r="J33" s="139">
        <f>+[2]Sheet1!H432</f>
        <v>69.999999999999986</v>
      </c>
      <c r="K33" s="139">
        <f>+[2]Sheet1!I432</f>
        <v>59.999999999999993</v>
      </c>
      <c r="L33" s="139">
        <f>+[2]Sheet1!J432</f>
        <v>43.000000000000007</v>
      </c>
      <c r="M33" s="139">
        <f>+[2]Sheet1!K432</f>
        <v>96</v>
      </c>
      <c r="N33" s="139">
        <f>+[2]Sheet1!L432</f>
        <v>462.00000000000017</v>
      </c>
      <c r="O33" s="139">
        <f>+[2]Sheet1!M432</f>
        <v>50.000000000000007</v>
      </c>
      <c r="P33" s="139">
        <f>+[2]Sheet1!N432</f>
        <v>102.99999999999999</v>
      </c>
      <c r="Q33" s="139">
        <f>+[2]Sheet1!O432</f>
        <v>51.999999999999986</v>
      </c>
      <c r="R33" s="139">
        <f>+[2]Sheet1!P432</f>
        <v>31.999999999999993</v>
      </c>
      <c r="S33" s="139">
        <f>+[2]Sheet1!Q432</f>
        <v>10</v>
      </c>
      <c r="T33" s="139">
        <f>+[2]Sheet1!R432</f>
        <v>11</v>
      </c>
      <c r="U33" s="139">
        <f>+[2]Sheet1!S432</f>
        <v>201</v>
      </c>
      <c r="V33" s="139">
        <f>+[2]Sheet1!T432</f>
        <v>444.00000000000006</v>
      </c>
    </row>
    <row r="34" spans="2:25" hidden="1" outlineLevel="1">
      <c r="B34" s="136">
        <v>28</v>
      </c>
      <c r="C34" s="137" t="s">
        <v>544</v>
      </c>
      <c r="D34" s="141">
        <f t="shared" si="0"/>
        <v>3203</v>
      </c>
      <c r="E34" s="139">
        <f>+[2]Sheet1!C433</f>
        <v>53.999999999999986</v>
      </c>
      <c r="F34" s="139">
        <f>+[2]Sheet1!D433</f>
        <v>65</v>
      </c>
      <c r="G34" s="139">
        <f>+[2]Sheet1!E433</f>
        <v>31</v>
      </c>
      <c r="H34" s="139">
        <f>+[2]Sheet1!F433</f>
        <v>11</v>
      </c>
      <c r="I34" s="139">
        <f>+[2]Sheet1!G433</f>
        <v>364.00000000000011</v>
      </c>
      <c r="J34" s="139">
        <f>+[2]Sheet1!H433</f>
        <v>109.00000000000004</v>
      </c>
      <c r="K34" s="139">
        <f>+[2]Sheet1!I433</f>
        <v>62</v>
      </c>
      <c r="L34" s="139">
        <f>+[2]Sheet1!J433</f>
        <v>58.999999999999993</v>
      </c>
      <c r="M34" s="139">
        <f>+[2]Sheet1!K433</f>
        <v>159.99999999999997</v>
      </c>
      <c r="N34" s="139">
        <f>+[2]Sheet1!L433</f>
        <v>855.99999999999989</v>
      </c>
      <c r="O34" s="139">
        <f>+[2]Sheet1!M433</f>
        <v>103.00000000000001</v>
      </c>
      <c r="P34" s="139">
        <f>+[2]Sheet1!N433</f>
        <v>146.99999999999997</v>
      </c>
      <c r="Q34" s="139">
        <f>+[2]Sheet1!O433</f>
        <v>110.00000000000003</v>
      </c>
      <c r="R34" s="139">
        <f>+[2]Sheet1!P433</f>
        <v>32.000000000000007</v>
      </c>
      <c r="S34" s="139">
        <f>+[2]Sheet1!Q433</f>
        <v>65</v>
      </c>
      <c r="T34" s="139">
        <f>+[2]Sheet1!R433</f>
        <v>87</v>
      </c>
      <c r="U34" s="139">
        <f>+[2]Sheet1!S433</f>
        <v>440.00000000000006</v>
      </c>
      <c r="V34" s="139">
        <f>+[2]Sheet1!T433</f>
        <v>448.00000000000011</v>
      </c>
    </row>
    <row r="35" spans="2:25" hidden="1" outlineLevel="1">
      <c r="B35" s="136">
        <v>29</v>
      </c>
      <c r="C35" s="137" t="s">
        <v>545</v>
      </c>
      <c r="D35" s="141">
        <f t="shared" si="0"/>
        <v>7163</v>
      </c>
      <c r="E35" s="139">
        <f>+[2]Sheet1!C434</f>
        <v>264.00000000000006</v>
      </c>
      <c r="F35" s="139">
        <f>+[2]Sheet1!D434</f>
        <v>381.99999999999989</v>
      </c>
      <c r="G35" s="139">
        <f>+[2]Sheet1!E434</f>
        <v>125.00000000000001</v>
      </c>
      <c r="H35" s="139">
        <f>+[2]Sheet1!F434</f>
        <v>129</v>
      </c>
      <c r="I35" s="139">
        <f>+[2]Sheet1!G434</f>
        <v>530</v>
      </c>
      <c r="J35" s="139">
        <f>+[2]Sheet1!H434</f>
        <v>199.99999999999997</v>
      </c>
      <c r="K35" s="139">
        <f>+[2]Sheet1!I434</f>
        <v>535.00000000000011</v>
      </c>
      <c r="L35" s="139">
        <f>+[2]Sheet1!J434</f>
        <v>269.99999999999994</v>
      </c>
      <c r="M35" s="139">
        <f>+[2]Sheet1!K434</f>
        <v>436.99999999999994</v>
      </c>
      <c r="N35" s="139">
        <f>+[2]Sheet1!L434</f>
        <v>1146.0000000000005</v>
      </c>
      <c r="O35" s="139">
        <f>+[2]Sheet1!M434</f>
        <v>145</v>
      </c>
      <c r="P35" s="139">
        <f>+[2]Sheet1!N434</f>
        <v>269</v>
      </c>
      <c r="Q35" s="139">
        <f>+[2]Sheet1!O434</f>
        <v>414.00000000000006</v>
      </c>
      <c r="R35" s="139">
        <f>+[2]Sheet1!P434</f>
        <v>129.99999999999994</v>
      </c>
      <c r="S35" s="139">
        <f>+[2]Sheet1!Q434</f>
        <v>237</v>
      </c>
      <c r="T35" s="139">
        <f>+[2]Sheet1!R434</f>
        <v>261</v>
      </c>
      <c r="U35" s="139">
        <f>+[2]Sheet1!S434</f>
        <v>445.99999999999994</v>
      </c>
      <c r="V35" s="139">
        <f>+[2]Sheet1!T434</f>
        <v>1243</v>
      </c>
    </row>
    <row r="36" spans="2:25" hidden="1" outlineLevel="1">
      <c r="B36" s="136">
        <v>30</v>
      </c>
      <c r="C36" s="137" t="s">
        <v>546</v>
      </c>
      <c r="D36" s="141">
        <f t="shared" si="0"/>
        <v>3210</v>
      </c>
      <c r="E36" s="139">
        <f>+[2]Sheet1!C435</f>
        <v>117</v>
      </c>
      <c r="F36" s="139">
        <f>+[2]Sheet1!D435</f>
        <v>203</v>
      </c>
      <c r="G36" s="139">
        <f>+[2]Sheet1!E435</f>
        <v>58</v>
      </c>
      <c r="H36" s="139">
        <f>+[2]Sheet1!F435</f>
        <v>29</v>
      </c>
      <c r="I36" s="139">
        <f>+[2]Sheet1!G435</f>
        <v>302</v>
      </c>
      <c r="J36" s="139">
        <f>+[2]Sheet1!H435</f>
        <v>114</v>
      </c>
      <c r="K36" s="139">
        <f>+[2]Sheet1!I435</f>
        <v>34</v>
      </c>
      <c r="L36" s="139">
        <f>+[2]Sheet1!J435</f>
        <v>122</v>
      </c>
      <c r="M36" s="139">
        <f>+[2]Sheet1!K435</f>
        <v>1185</v>
      </c>
      <c r="N36" s="139">
        <f>+[2]Sheet1!L435</f>
        <v>243.00000000000003</v>
      </c>
      <c r="O36" s="139">
        <f>+[2]Sheet1!M435</f>
        <v>21</v>
      </c>
      <c r="P36" s="139">
        <f>+[2]Sheet1!N435</f>
        <v>111</v>
      </c>
      <c r="Q36" s="139">
        <f>+[2]Sheet1!O435</f>
        <v>76.000000000000028</v>
      </c>
      <c r="R36" s="139">
        <f>+[2]Sheet1!P435</f>
        <v>3</v>
      </c>
      <c r="S36" s="139">
        <f>+[2]Sheet1!Q435</f>
        <v>125</v>
      </c>
      <c r="T36" s="139">
        <f>+[2]Sheet1!R435</f>
        <v>43</v>
      </c>
      <c r="U36" s="139">
        <f>+[2]Sheet1!S435</f>
        <v>321.00000000000006</v>
      </c>
      <c r="V36" s="139">
        <f>+[2]Sheet1!T435</f>
        <v>103</v>
      </c>
    </row>
    <row r="37" spans="2:25" hidden="1" outlineLevel="1">
      <c r="B37" s="136">
        <v>31</v>
      </c>
      <c r="C37" s="137" t="s">
        <v>547</v>
      </c>
      <c r="D37" s="141">
        <f t="shared" si="0"/>
        <v>2069</v>
      </c>
      <c r="E37" s="139">
        <f>+[2]Sheet1!C436</f>
        <v>46</v>
      </c>
      <c r="F37" s="139">
        <f>+[2]Sheet1!D436</f>
        <v>36.000000000000007</v>
      </c>
      <c r="G37" s="139">
        <f>+[2]Sheet1!E436</f>
        <v>34</v>
      </c>
      <c r="H37" s="139">
        <f>+[2]Sheet1!F436</f>
        <v>123.00000000000001</v>
      </c>
      <c r="I37" s="139">
        <f>+[2]Sheet1!G436</f>
        <v>209</v>
      </c>
      <c r="J37" s="139">
        <f>+[2]Sheet1!H436</f>
        <v>25</v>
      </c>
      <c r="K37" s="139">
        <f>+[2]Sheet1!I436</f>
        <v>46</v>
      </c>
      <c r="L37" s="139">
        <f>+[2]Sheet1!J436</f>
        <v>25</v>
      </c>
      <c r="M37" s="139">
        <f>+[2]Sheet1!K436</f>
        <v>92.000000000000014</v>
      </c>
      <c r="N37" s="139">
        <f>+[2]Sheet1!L436</f>
        <v>453.00000000000023</v>
      </c>
      <c r="O37" s="139">
        <f>+[2]Sheet1!M436</f>
        <v>87.000000000000028</v>
      </c>
      <c r="P37" s="139">
        <f>+[2]Sheet1!N436</f>
        <v>107</v>
      </c>
      <c r="Q37" s="139">
        <f>+[2]Sheet1!O436</f>
        <v>108</v>
      </c>
      <c r="R37" s="139">
        <f>+[2]Sheet1!P436</f>
        <v>41</v>
      </c>
      <c r="S37" s="139">
        <f>+[2]Sheet1!Q436</f>
        <v>22</v>
      </c>
      <c r="T37" s="139">
        <f>+[2]Sheet1!R436</f>
        <v>28</v>
      </c>
      <c r="U37" s="139">
        <f>+[2]Sheet1!S436</f>
        <v>122.00000000000001</v>
      </c>
      <c r="V37" s="139">
        <f>+[2]Sheet1!T436</f>
        <v>464.99999999999989</v>
      </c>
    </row>
    <row r="38" spans="2:25" hidden="1" outlineLevel="1">
      <c r="B38" s="136">
        <v>32</v>
      </c>
      <c r="C38" s="137" t="s">
        <v>548</v>
      </c>
      <c r="D38" s="141">
        <f t="shared" si="0"/>
        <v>1119</v>
      </c>
      <c r="E38" s="139">
        <f>+[2]Sheet1!C437</f>
        <v>68</v>
      </c>
      <c r="F38" s="139">
        <f>+[2]Sheet1!D437</f>
        <v>42</v>
      </c>
      <c r="G38" s="139">
        <f>+[2]Sheet1!E437</f>
        <v>13</v>
      </c>
      <c r="H38" s="139">
        <f>+[2]Sheet1!F437</f>
        <v>10</v>
      </c>
      <c r="I38" s="139">
        <f>+[2]Sheet1!G437</f>
        <v>137</v>
      </c>
      <c r="J38" s="139">
        <f>+[2]Sheet1!H437</f>
        <v>5</v>
      </c>
      <c r="K38" s="139">
        <f>+[2]Sheet1!I437</f>
        <v>64.999999999999986</v>
      </c>
      <c r="L38" s="139">
        <f>+[2]Sheet1!J437</f>
        <v>11</v>
      </c>
      <c r="M38" s="139">
        <f>+[2]Sheet1!K437</f>
        <v>69.999999999999986</v>
      </c>
      <c r="N38" s="139">
        <f>+[2]Sheet1!L437</f>
        <v>195</v>
      </c>
      <c r="O38" s="139">
        <f>+[2]Sheet1!M437</f>
        <v>40</v>
      </c>
      <c r="P38" s="139">
        <f>+[2]Sheet1!N437</f>
        <v>56</v>
      </c>
      <c r="Q38" s="139">
        <f>+[2]Sheet1!O437</f>
        <v>93.000000000000014</v>
      </c>
      <c r="R38" s="139">
        <f>+[2]Sheet1!P437</f>
        <v>17</v>
      </c>
      <c r="S38" s="139">
        <f>+[2]Sheet1!Q437</f>
        <v>46.000000000000007</v>
      </c>
      <c r="T38" s="139">
        <f>+[2]Sheet1!R437</f>
        <v>9</v>
      </c>
      <c r="U38" s="139">
        <f>+[2]Sheet1!S437</f>
        <v>51.000000000000014</v>
      </c>
      <c r="V38" s="139">
        <f>+[2]Sheet1!T437</f>
        <v>191</v>
      </c>
    </row>
    <row r="39" spans="2:25" hidden="1" outlineLevel="1">
      <c r="B39" s="136">
        <v>33</v>
      </c>
      <c r="C39" s="137" t="s">
        <v>549</v>
      </c>
      <c r="D39" s="141">
        <f t="shared" si="0"/>
        <v>4598</v>
      </c>
      <c r="E39" s="139">
        <f>+[2]Sheet1!C438</f>
        <v>120.00000000000001</v>
      </c>
      <c r="F39" s="139">
        <f>+[2]Sheet1!D438</f>
        <v>113</v>
      </c>
      <c r="G39" s="139">
        <f>+[2]Sheet1!E438</f>
        <v>85.000000000000014</v>
      </c>
      <c r="H39" s="139">
        <f>+[2]Sheet1!F438</f>
        <v>48</v>
      </c>
      <c r="I39" s="139">
        <f>+[2]Sheet1!G438</f>
        <v>331.99999999999994</v>
      </c>
      <c r="J39" s="139">
        <f>+[2]Sheet1!H438</f>
        <v>433.99999999999977</v>
      </c>
      <c r="K39" s="139">
        <f>+[2]Sheet1!I438</f>
        <v>120</v>
      </c>
      <c r="L39" s="139">
        <f>+[2]Sheet1!J438</f>
        <v>125</v>
      </c>
      <c r="M39" s="139">
        <f>+[2]Sheet1!K438</f>
        <v>186.99999999999997</v>
      </c>
      <c r="N39" s="139">
        <f>+[2]Sheet1!L438</f>
        <v>787</v>
      </c>
      <c r="O39" s="139">
        <f>+[2]Sheet1!M438</f>
        <v>261.99999999999994</v>
      </c>
      <c r="P39" s="139">
        <f>+[2]Sheet1!N438</f>
        <v>302</v>
      </c>
      <c r="Q39" s="139">
        <f>+[2]Sheet1!O438</f>
        <v>249.00000000000003</v>
      </c>
      <c r="R39" s="139">
        <f>+[2]Sheet1!P438</f>
        <v>145.99999999999997</v>
      </c>
      <c r="S39" s="139">
        <f>+[2]Sheet1!Q438</f>
        <v>123</v>
      </c>
      <c r="T39" s="139">
        <f>+[2]Sheet1!R438</f>
        <v>353</v>
      </c>
      <c r="U39" s="139">
        <f>+[2]Sheet1!S438</f>
        <v>157.00000000000003</v>
      </c>
      <c r="V39" s="139">
        <f>+[2]Sheet1!T438</f>
        <v>655</v>
      </c>
    </row>
    <row r="40" spans="2:25" ht="21.75" customHeight="1" collapsed="1">
      <c r="B40" s="7" t="s">
        <v>2</v>
      </c>
      <c r="C40" s="8" t="s">
        <v>28</v>
      </c>
      <c r="D40" s="48">
        <f t="shared" si="0"/>
        <v>6048</v>
      </c>
      <c r="E40" s="49">
        <f>+[2]Sheet1!C397</f>
        <v>19</v>
      </c>
      <c r="F40" s="49">
        <f>+[2]Sheet1!D397</f>
        <v>41</v>
      </c>
      <c r="G40" s="49">
        <f>+[2]Sheet1!E397</f>
        <v>11</v>
      </c>
      <c r="H40" s="49">
        <f>+[2]Sheet1!F397</f>
        <v>93</v>
      </c>
      <c r="I40" s="49">
        <f>+[2]Sheet1!G397</f>
        <v>67</v>
      </c>
      <c r="J40" s="49">
        <f>+[2]Sheet1!H397</f>
        <v>206.00000000000006</v>
      </c>
      <c r="K40" s="49">
        <f>+[2]Sheet1!I397</f>
        <v>51.000000000000007</v>
      </c>
      <c r="L40" s="49">
        <f>+[2]Sheet1!J397</f>
        <v>38</v>
      </c>
      <c r="M40" s="49">
        <f>+[2]Sheet1!K397</f>
        <v>12.000000000000002</v>
      </c>
      <c r="N40" s="49">
        <f>+[2]Sheet1!L397</f>
        <v>2273.9999999999991</v>
      </c>
      <c r="O40" s="49">
        <f>+[2]Sheet1!M397</f>
        <v>88.999999999999972</v>
      </c>
      <c r="P40" s="49">
        <f>+[2]Sheet1!N397</f>
        <v>482.00000000000006</v>
      </c>
      <c r="Q40" s="49">
        <f>+[2]Sheet1!O397</f>
        <v>123.00000000000001</v>
      </c>
      <c r="R40" s="49">
        <f>+[2]Sheet1!P397</f>
        <v>60.000000000000021</v>
      </c>
      <c r="S40" s="49">
        <f>+[2]Sheet1!Q397</f>
        <v>8</v>
      </c>
      <c r="T40" s="49">
        <f>+[2]Sheet1!R397</f>
        <v>1582.0000000000005</v>
      </c>
      <c r="U40" s="49">
        <f>+[2]Sheet1!S397</f>
        <v>374.99999999999994</v>
      </c>
      <c r="V40" s="49">
        <f>+[2]Sheet1!T397</f>
        <v>517.00000000000023</v>
      </c>
      <c r="W40" s="29"/>
      <c r="Y40" s="49"/>
    </row>
    <row r="41" spans="2:25" ht="21.75" customHeight="1">
      <c r="B41" s="9" t="s">
        <v>3</v>
      </c>
      <c r="C41" s="10" t="s">
        <v>27</v>
      </c>
      <c r="D41" s="48">
        <f t="shared" si="0"/>
        <v>7542.9999999999982</v>
      </c>
      <c r="E41" s="49">
        <f>+[2]Sheet1!C398</f>
        <v>237.99999999999991</v>
      </c>
      <c r="F41" s="49">
        <f>+[2]Sheet1!D398</f>
        <v>201.00000000000003</v>
      </c>
      <c r="G41" s="49">
        <f>+[2]Sheet1!E398</f>
        <v>135</v>
      </c>
      <c r="H41" s="49">
        <f>+[2]Sheet1!F398</f>
        <v>139.00000000000003</v>
      </c>
      <c r="I41" s="49">
        <f>+[2]Sheet1!G398</f>
        <v>554</v>
      </c>
      <c r="J41" s="49">
        <f>+[2]Sheet1!H398</f>
        <v>576.00000000000023</v>
      </c>
      <c r="K41" s="49">
        <f>+[2]Sheet1!I398</f>
        <v>159</v>
      </c>
      <c r="L41" s="49">
        <f>+[2]Sheet1!J398</f>
        <v>102</v>
      </c>
      <c r="M41" s="49">
        <f>+[2]Sheet1!K398</f>
        <v>237.00000000000009</v>
      </c>
      <c r="N41" s="49">
        <f>+[2]Sheet1!L398</f>
        <v>2120.9999999999991</v>
      </c>
      <c r="O41" s="49">
        <f>+[2]Sheet1!M398</f>
        <v>243.00000000000003</v>
      </c>
      <c r="P41" s="49">
        <f>+[2]Sheet1!N398</f>
        <v>430.00000000000011</v>
      </c>
      <c r="Q41" s="49">
        <f>+[2]Sheet1!O398</f>
        <v>290.00000000000006</v>
      </c>
      <c r="R41" s="49">
        <f>+[2]Sheet1!P398</f>
        <v>121.00000000000003</v>
      </c>
      <c r="S41" s="49">
        <f>+[2]Sheet1!Q398</f>
        <v>77</v>
      </c>
      <c r="T41" s="49">
        <f>+[2]Sheet1!R398</f>
        <v>233</v>
      </c>
      <c r="U41" s="49">
        <f>+[2]Sheet1!S398</f>
        <v>549.99999999999989</v>
      </c>
      <c r="V41" s="49">
        <f>+[2]Sheet1!T398</f>
        <v>1136.9999999999993</v>
      </c>
      <c r="W41" s="29"/>
      <c r="Y41" s="49"/>
    </row>
    <row r="42" spans="2:25" ht="21.75" customHeight="1">
      <c r="B42" s="7" t="s">
        <v>4</v>
      </c>
      <c r="C42" s="8" t="s">
        <v>23</v>
      </c>
      <c r="D42" s="48">
        <f t="shared" si="0"/>
        <v>85592.999999999985</v>
      </c>
      <c r="E42" s="49">
        <f>+[2]Sheet1!C399</f>
        <v>2182.0000000000005</v>
      </c>
      <c r="F42" s="49">
        <f>+[2]Sheet1!D399</f>
        <v>2975.9999999999977</v>
      </c>
      <c r="G42" s="49">
        <f>+[2]Sheet1!E399</f>
        <v>1674.9999999999991</v>
      </c>
      <c r="H42" s="49">
        <f>+[2]Sheet1!F399</f>
        <v>821.99999999999955</v>
      </c>
      <c r="I42" s="49">
        <f>+[2]Sheet1!G399</f>
        <v>5377.0000000000045</v>
      </c>
      <c r="J42" s="49">
        <f>+[2]Sheet1!H399</f>
        <v>9457.0000000000146</v>
      </c>
      <c r="K42" s="49">
        <f>+[2]Sheet1!I399</f>
        <v>2004.0000000000002</v>
      </c>
      <c r="L42" s="49">
        <f>+[2]Sheet1!J399</f>
        <v>5848.9999999999982</v>
      </c>
      <c r="M42" s="49">
        <f>+[2]Sheet1!K399</f>
        <v>8240.0000000000036</v>
      </c>
      <c r="N42" s="49">
        <f>+[2]Sheet1!L399</f>
        <v>13898.000000000009</v>
      </c>
      <c r="O42" s="49">
        <f>+[2]Sheet1!M399</f>
        <v>2226.0000000000018</v>
      </c>
      <c r="P42" s="49">
        <f>+[2]Sheet1!N399</f>
        <v>4737.0000000000027</v>
      </c>
      <c r="Q42" s="49">
        <f>+[2]Sheet1!O399</f>
        <v>2032.9999999999986</v>
      </c>
      <c r="R42" s="49">
        <f>+[2]Sheet1!P399</f>
        <v>1750.0000000000016</v>
      </c>
      <c r="S42" s="49">
        <f>+[2]Sheet1!Q399</f>
        <v>2921.9999999999991</v>
      </c>
      <c r="T42" s="49">
        <f>+[2]Sheet1!R399</f>
        <v>1890</v>
      </c>
      <c r="U42" s="49">
        <f>+[2]Sheet1!S399</f>
        <v>7498.99999999999</v>
      </c>
      <c r="V42" s="49">
        <f>+[2]Sheet1!T399</f>
        <v>10055.999999999991</v>
      </c>
      <c r="W42" s="29"/>
      <c r="Y42" s="49"/>
    </row>
    <row r="43" spans="2:25" ht="21.75" customHeight="1">
      <c r="B43" s="7" t="s">
        <v>5</v>
      </c>
      <c r="C43" s="11" t="s">
        <v>162</v>
      </c>
      <c r="D43" s="48">
        <f t="shared" si="0"/>
        <v>332029.00000000006</v>
      </c>
      <c r="E43" s="49">
        <f>+[2]Sheet1!C400</f>
        <v>16164.000000000005</v>
      </c>
      <c r="F43" s="49">
        <f>+[2]Sheet1!D400</f>
        <v>21014.000000000044</v>
      </c>
      <c r="G43" s="49">
        <f>+[2]Sheet1!E400</f>
        <v>3860.0000000000036</v>
      </c>
      <c r="H43" s="49">
        <f>+[2]Sheet1!F400</f>
        <v>11088.999999999998</v>
      </c>
      <c r="I43" s="49">
        <f>+[2]Sheet1!G400</f>
        <v>26950.000000000011</v>
      </c>
      <c r="J43" s="49">
        <f>+[2]Sheet1!H400</f>
        <v>9106.0000000000109</v>
      </c>
      <c r="K43" s="49">
        <f>+[2]Sheet1!I400</f>
        <v>25785.999999999971</v>
      </c>
      <c r="L43" s="49">
        <f>+[2]Sheet1!J400</f>
        <v>10232.999999999984</v>
      </c>
      <c r="M43" s="49">
        <f>+[2]Sheet1!K400</f>
        <v>36440.000000000095</v>
      </c>
      <c r="N43" s="49">
        <f>+[2]Sheet1!L400</f>
        <v>49861</v>
      </c>
      <c r="O43" s="49">
        <f>+[2]Sheet1!M400</f>
        <v>3749.999999999995</v>
      </c>
      <c r="P43" s="49">
        <f>+[2]Sheet1!N400</f>
        <v>15428.99999999996</v>
      </c>
      <c r="Q43" s="49">
        <f>+[2]Sheet1!O400</f>
        <v>7121.9999999999973</v>
      </c>
      <c r="R43" s="49">
        <f>+[2]Sheet1!P400</f>
        <v>23229.000000000015</v>
      </c>
      <c r="S43" s="49">
        <f>+[2]Sheet1!Q400</f>
        <v>23443.99999999996</v>
      </c>
      <c r="T43" s="49">
        <f>+[2]Sheet1!R400</f>
        <v>14396.000000000015</v>
      </c>
      <c r="U43" s="49">
        <f>+[2]Sheet1!S400</f>
        <v>25074.999999999985</v>
      </c>
      <c r="V43" s="49">
        <f>+[2]Sheet1!T400</f>
        <v>9081.0000000000218</v>
      </c>
      <c r="W43" s="29"/>
      <c r="Y43" s="49"/>
    </row>
    <row r="44" spans="2:25" ht="21.75" customHeight="1">
      <c r="B44" s="7" t="s">
        <v>6</v>
      </c>
      <c r="C44" s="11" t="s">
        <v>24</v>
      </c>
      <c r="D44" s="48">
        <f t="shared" si="0"/>
        <v>15810</v>
      </c>
      <c r="E44" s="49">
        <f>+[2]Sheet1!C401</f>
        <v>215.00000000000003</v>
      </c>
      <c r="F44" s="49">
        <f>+[2]Sheet1!D401</f>
        <v>494.00000000000006</v>
      </c>
      <c r="G44" s="49">
        <f>+[2]Sheet1!E401</f>
        <v>225.00000000000006</v>
      </c>
      <c r="H44" s="49">
        <f>+[2]Sheet1!F401</f>
        <v>230.00000000000006</v>
      </c>
      <c r="I44" s="49">
        <f>+[2]Sheet1!G401</f>
        <v>1069.0000000000002</v>
      </c>
      <c r="J44" s="49">
        <f>+[2]Sheet1!H401</f>
        <v>238.99999999999997</v>
      </c>
      <c r="K44" s="49">
        <f>+[2]Sheet1!I401</f>
        <v>331.00000000000006</v>
      </c>
      <c r="L44" s="49">
        <f>+[2]Sheet1!J401</f>
        <v>140.00000000000003</v>
      </c>
      <c r="M44" s="49">
        <f>+[2]Sheet1!K401</f>
        <v>619.00000000000045</v>
      </c>
      <c r="N44" s="49">
        <f>+[2]Sheet1!L401</f>
        <v>3197.9999999999977</v>
      </c>
      <c r="O44" s="49">
        <f>+[2]Sheet1!M401</f>
        <v>451.00000000000017</v>
      </c>
      <c r="P44" s="49">
        <f>+[2]Sheet1!N401</f>
        <v>465.00000000000017</v>
      </c>
      <c r="Q44" s="49">
        <f>+[2]Sheet1!O401</f>
        <v>569.00000000000034</v>
      </c>
      <c r="R44" s="49">
        <f>+[2]Sheet1!P401</f>
        <v>378.00000000000011</v>
      </c>
      <c r="S44" s="49">
        <f>+[2]Sheet1!Q401</f>
        <v>328.99999999999994</v>
      </c>
      <c r="T44" s="49">
        <f>+[2]Sheet1!R401</f>
        <v>1336.9999999999993</v>
      </c>
      <c r="U44" s="49">
        <f>+[2]Sheet1!S401</f>
        <v>1616.0000000000009</v>
      </c>
      <c r="V44" s="49">
        <f>+[2]Sheet1!T401</f>
        <v>3905.0000000000005</v>
      </c>
      <c r="W44" s="29"/>
      <c r="Y44" s="49"/>
    </row>
    <row r="45" spans="2:25" ht="21.75" customHeight="1">
      <c r="B45" s="7" t="s">
        <v>7</v>
      </c>
      <c r="C45" s="11" t="s">
        <v>31</v>
      </c>
      <c r="D45" s="48">
        <f t="shared" si="0"/>
        <v>39862.000000000015</v>
      </c>
      <c r="E45" s="49">
        <f>+[2]Sheet1!C402</f>
        <v>2037.9999999999995</v>
      </c>
      <c r="F45" s="49">
        <f>+[2]Sheet1!D402</f>
        <v>1573.9999999999995</v>
      </c>
      <c r="G45" s="49">
        <f>+[2]Sheet1!E402</f>
        <v>1542.0000000000002</v>
      </c>
      <c r="H45" s="49">
        <f>+[2]Sheet1!F402</f>
        <v>851.00000000000034</v>
      </c>
      <c r="I45" s="49">
        <f>+[2]Sheet1!G402</f>
        <v>1577.0000000000009</v>
      </c>
      <c r="J45" s="49">
        <f>+[2]Sheet1!H402</f>
        <v>49.999999999999993</v>
      </c>
      <c r="K45" s="49">
        <f>+[2]Sheet1!I402</f>
        <v>628.99999999999955</v>
      </c>
      <c r="L45" s="49">
        <f>+[2]Sheet1!J402</f>
        <v>1025.9999999999998</v>
      </c>
      <c r="M45" s="49">
        <f>+[2]Sheet1!K402</f>
        <v>3205.999999999995</v>
      </c>
      <c r="N45" s="49">
        <f>+[2]Sheet1!L402</f>
        <v>5451.0000000000073</v>
      </c>
      <c r="O45" s="49">
        <f>+[2]Sheet1!M402</f>
        <v>744.99999999999966</v>
      </c>
      <c r="P45" s="49">
        <f>+[2]Sheet1!N402</f>
        <v>1599.0000000000007</v>
      </c>
      <c r="Q45" s="49">
        <f>+[2]Sheet1!O402</f>
        <v>983.00000000000011</v>
      </c>
      <c r="R45" s="49">
        <f>+[2]Sheet1!P402</f>
        <v>759</v>
      </c>
      <c r="S45" s="49">
        <f>+[2]Sheet1!Q402</f>
        <v>1371.9999999999984</v>
      </c>
      <c r="T45" s="49">
        <f>+[2]Sheet1!R402</f>
        <v>2105</v>
      </c>
      <c r="U45" s="49">
        <f>+[2]Sheet1!S402</f>
        <v>7133.00000000001</v>
      </c>
      <c r="V45" s="49">
        <f>+[2]Sheet1!T402</f>
        <v>7222.0000000000027</v>
      </c>
      <c r="W45" s="29"/>
      <c r="Y45" s="49"/>
    </row>
    <row r="46" spans="2:25" ht="21.75" customHeight="1">
      <c r="B46" s="7" t="s">
        <v>8</v>
      </c>
      <c r="C46" s="12" t="s">
        <v>456</v>
      </c>
      <c r="D46" s="48">
        <f t="shared" si="0"/>
        <v>14037.000000000004</v>
      </c>
      <c r="E46" s="49">
        <f>+[2]Sheet1!C403</f>
        <v>97</v>
      </c>
      <c r="F46" s="49">
        <f>+[2]Sheet1!D403</f>
        <v>143</v>
      </c>
      <c r="G46" s="49">
        <f>+[2]Sheet1!E403</f>
        <v>232.00000000000009</v>
      </c>
      <c r="H46" s="49">
        <f>+[2]Sheet1!F403</f>
        <v>144.99999999999994</v>
      </c>
      <c r="I46" s="49">
        <f>+[2]Sheet1!G403</f>
        <v>260.99999999999994</v>
      </c>
      <c r="J46" s="49">
        <f>+[2]Sheet1!H403</f>
        <v>101.99999999999999</v>
      </c>
      <c r="K46" s="49">
        <f>+[2]Sheet1!I403</f>
        <v>141.00000000000006</v>
      </c>
      <c r="L46" s="49">
        <f>+[2]Sheet1!J403</f>
        <v>96.000000000000043</v>
      </c>
      <c r="M46" s="49">
        <f>+[2]Sheet1!K403</f>
        <v>168.99999999999997</v>
      </c>
      <c r="N46" s="49">
        <f>+[2]Sheet1!L403</f>
        <v>9475.0000000000036</v>
      </c>
      <c r="O46" s="49">
        <f>+[2]Sheet1!M403</f>
        <v>192.99999999999997</v>
      </c>
      <c r="P46" s="49">
        <f>+[2]Sheet1!N403</f>
        <v>102.00000000000001</v>
      </c>
      <c r="Q46" s="49">
        <f>+[2]Sheet1!O403</f>
        <v>213.00000000000003</v>
      </c>
      <c r="R46" s="49">
        <f>+[2]Sheet1!P403</f>
        <v>394.99999999999994</v>
      </c>
      <c r="S46" s="49">
        <f>+[2]Sheet1!Q403</f>
        <v>109.00000000000006</v>
      </c>
      <c r="T46" s="49">
        <f>+[2]Sheet1!R403</f>
        <v>395.00000000000011</v>
      </c>
      <c r="U46" s="49">
        <f>+[2]Sheet1!S403</f>
        <v>467.00000000000006</v>
      </c>
      <c r="V46" s="49">
        <f>+[2]Sheet1!T403</f>
        <v>1301.9999999999998</v>
      </c>
      <c r="W46" s="29"/>
      <c r="Y46" s="49"/>
    </row>
    <row r="47" spans="2:25" ht="21.75" customHeight="1">
      <c r="B47" s="7" t="s">
        <v>9</v>
      </c>
      <c r="C47" s="12" t="s">
        <v>29</v>
      </c>
      <c r="D47" s="48">
        <f t="shared" si="0"/>
        <v>3936</v>
      </c>
      <c r="E47" s="49">
        <f>+[2]Sheet1!C404</f>
        <v>90.999999999999972</v>
      </c>
      <c r="F47" s="49">
        <f>+[2]Sheet1!D404</f>
        <v>115.00000000000001</v>
      </c>
      <c r="G47" s="49">
        <f>+[2]Sheet1!E404</f>
        <v>99.999999999999972</v>
      </c>
      <c r="H47" s="49">
        <f>+[2]Sheet1!F404</f>
        <v>275.99999999999983</v>
      </c>
      <c r="I47" s="49">
        <f>+[2]Sheet1!G404</f>
        <v>30</v>
      </c>
      <c r="J47" s="49">
        <f>+[2]Sheet1!H404</f>
        <v>5</v>
      </c>
      <c r="K47" s="49">
        <f>+[2]Sheet1!I404</f>
        <v>154.00000000000003</v>
      </c>
      <c r="L47" s="49">
        <f>+[2]Sheet1!J404</f>
        <v>20</v>
      </c>
      <c r="M47" s="49">
        <f>+[2]Sheet1!K404</f>
        <v>112.99999999999999</v>
      </c>
      <c r="N47" s="49">
        <f>+[2]Sheet1!L404</f>
        <v>371</v>
      </c>
      <c r="O47" s="49">
        <f>+[2]Sheet1!M404</f>
        <v>111.00000000000001</v>
      </c>
      <c r="P47" s="49">
        <f>+[2]Sheet1!N404</f>
        <v>364.99999999999989</v>
      </c>
      <c r="Q47" s="49">
        <f>+[2]Sheet1!O404</f>
        <v>928.00000000000057</v>
      </c>
      <c r="R47" s="49">
        <f>+[2]Sheet1!P404</f>
        <v>70.000000000000014</v>
      </c>
      <c r="S47" s="49">
        <f>+[2]Sheet1!Q404</f>
        <v>57.000000000000014</v>
      </c>
      <c r="T47" s="49">
        <f>+[2]Sheet1!R404</f>
        <v>123.99999999999999</v>
      </c>
      <c r="U47" s="49">
        <f>+[2]Sheet1!S404</f>
        <v>405.00000000000011</v>
      </c>
      <c r="V47" s="49">
        <f>+[2]Sheet1!T404</f>
        <v>601</v>
      </c>
      <c r="W47" s="29"/>
      <c r="Y47" s="49"/>
    </row>
    <row r="48" spans="2:25" ht="21.75" customHeight="1">
      <c r="B48" s="7" t="s">
        <v>10</v>
      </c>
      <c r="C48" s="12" t="s">
        <v>30</v>
      </c>
      <c r="D48" s="48">
        <f t="shared" si="0"/>
        <v>2414</v>
      </c>
      <c r="E48" s="49">
        <f>+[2]Sheet1!C405</f>
        <v>49.999999999999986</v>
      </c>
      <c r="F48" s="49">
        <f>+[2]Sheet1!D405</f>
        <v>65</v>
      </c>
      <c r="G48" s="49">
        <f>+[2]Sheet1!E405</f>
        <v>56.000000000000014</v>
      </c>
      <c r="H48" s="49">
        <f>+[2]Sheet1!F405</f>
        <v>62.000000000000007</v>
      </c>
      <c r="I48" s="49">
        <f>+[2]Sheet1!G405</f>
        <v>32.999999999999993</v>
      </c>
      <c r="J48" s="49">
        <f>+[2]Sheet1!H405</f>
        <v>55.999999999999993</v>
      </c>
      <c r="K48" s="49">
        <f>+[2]Sheet1!I405</f>
        <v>97</v>
      </c>
      <c r="L48" s="49">
        <f>+[2]Sheet1!J405</f>
        <v>62.000000000000007</v>
      </c>
      <c r="M48" s="49">
        <f>+[2]Sheet1!K405</f>
        <v>81.000000000000014</v>
      </c>
      <c r="N48" s="49">
        <f>+[2]Sheet1!L405</f>
        <v>384.00000000000006</v>
      </c>
      <c r="O48" s="49">
        <f>+[2]Sheet1!M405</f>
        <v>97.000000000000028</v>
      </c>
      <c r="P48" s="49">
        <f>+[2]Sheet1!N405</f>
        <v>82.000000000000014</v>
      </c>
      <c r="Q48" s="49">
        <f>+[2]Sheet1!O405</f>
        <v>170.00000000000006</v>
      </c>
      <c r="R48" s="49">
        <f>+[2]Sheet1!P405</f>
        <v>97.999999999999986</v>
      </c>
      <c r="S48" s="49">
        <f>+[2]Sheet1!Q405</f>
        <v>66</v>
      </c>
      <c r="T48" s="49">
        <f>+[2]Sheet1!R405</f>
        <v>72</v>
      </c>
      <c r="U48" s="49">
        <f>+[2]Sheet1!S405</f>
        <v>256.00000000000011</v>
      </c>
      <c r="V48" s="49">
        <f>+[2]Sheet1!T405</f>
        <v>627.00000000000011</v>
      </c>
      <c r="W48" s="29"/>
      <c r="Y48" s="49"/>
    </row>
    <row r="49" spans="2:25" ht="21.75" customHeight="1">
      <c r="B49" s="7" t="s">
        <v>11</v>
      </c>
      <c r="C49" s="12" t="s">
        <v>32</v>
      </c>
      <c r="D49" s="48">
        <f t="shared" si="0"/>
        <v>28262.999999999996</v>
      </c>
      <c r="E49" s="49">
        <f>+[2]Sheet1!C406</f>
        <v>428.00000000000017</v>
      </c>
      <c r="F49" s="49">
        <f>+[2]Sheet1!D406</f>
        <v>476.00000000000017</v>
      </c>
      <c r="G49" s="49">
        <f>+[2]Sheet1!E406</f>
        <v>437.00000000000006</v>
      </c>
      <c r="H49" s="49">
        <f>+[2]Sheet1!F406</f>
        <v>356.99999999999977</v>
      </c>
      <c r="I49" s="49">
        <f>+[2]Sheet1!G406</f>
        <v>910.99999999999977</v>
      </c>
      <c r="J49" s="49">
        <f>+[2]Sheet1!H406</f>
        <v>841.99999999999966</v>
      </c>
      <c r="K49" s="49">
        <f>+[2]Sheet1!I406</f>
        <v>1061.9999999999993</v>
      </c>
      <c r="L49" s="49">
        <f>+[2]Sheet1!J406</f>
        <v>621.99999999999977</v>
      </c>
      <c r="M49" s="49">
        <f>+[2]Sheet1!K406</f>
        <v>1351.0000000000005</v>
      </c>
      <c r="N49" s="49">
        <f>+[2]Sheet1!L406</f>
        <v>11332</v>
      </c>
      <c r="O49" s="49">
        <f>+[2]Sheet1!M406</f>
        <v>558.99999999999989</v>
      </c>
      <c r="P49" s="49">
        <f>+[2]Sheet1!N406</f>
        <v>648.00000000000045</v>
      </c>
      <c r="Q49" s="49">
        <f>+[2]Sheet1!O406</f>
        <v>737.99999999999989</v>
      </c>
      <c r="R49" s="49">
        <f>+[2]Sheet1!P406</f>
        <v>858.99999999999955</v>
      </c>
      <c r="S49" s="49">
        <f>+[2]Sheet1!Q406</f>
        <v>756.99999999999977</v>
      </c>
      <c r="T49" s="49">
        <f>+[2]Sheet1!R406</f>
        <v>1336.0000000000002</v>
      </c>
      <c r="U49" s="49">
        <f>+[2]Sheet1!S406</f>
        <v>1446.9999999999982</v>
      </c>
      <c r="V49" s="49">
        <f>+[2]Sheet1!T406</f>
        <v>4100.9999999999973</v>
      </c>
      <c r="W49" s="29"/>
      <c r="Y49" s="49"/>
    </row>
    <row r="50" spans="2:25" ht="21.75" customHeight="1">
      <c r="B50" s="7" t="s">
        <v>12</v>
      </c>
      <c r="C50" s="11" t="s">
        <v>457</v>
      </c>
      <c r="D50" s="48">
        <f t="shared" si="0"/>
        <v>58390.000000000015</v>
      </c>
      <c r="E50" s="49">
        <f>+[2]Sheet1!C407</f>
        <v>2616</v>
      </c>
      <c r="F50" s="49">
        <f>+[2]Sheet1!D407</f>
        <v>1565.9999999999993</v>
      </c>
      <c r="G50" s="49">
        <f>+[2]Sheet1!E407</f>
        <v>1833.9999999999991</v>
      </c>
      <c r="H50" s="49">
        <f>+[2]Sheet1!F407</f>
        <v>1110.0000000000002</v>
      </c>
      <c r="I50" s="49">
        <f>+[2]Sheet1!G407</f>
        <v>4121.9999999999982</v>
      </c>
      <c r="J50" s="49">
        <f>+[2]Sheet1!H407</f>
        <v>1032</v>
      </c>
      <c r="K50" s="49">
        <f>+[2]Sheet1!I407</f>
        <v>3036.9999999999991</v>
      </c>
      <c r="L50" s="49">
        <f>+[2]Sheet1!J407</f>
        <v>1850.0000000000014</v>
      </c>
      <c r="M50" s="49">
        <f>+[2]Sheet1!K407</f>
        <v>5493</v>
      </c>
      <c r="N50" s="49">
        <f>+[2]Sheet1!L407</f>
        <v>9242.0000000000073</v>
      </c>
      <c r="O50" s="49">
        <f>+[2]Sheet1!M407</f>
        <v>759.00000000000011</v>
      </c>
      <c r="P50" s="49">
        <f>+[2]Sheet1!N407</f>
        <v>1094.0000000000005</v>
      </c>
      <c r="Q50" s="49">
        <f>+[2]Sheet1!O407</f>
        <v>787.00000000000023</v>
      </c>
      <c r="R50" s="49">
        <f>+[2]Sheet1!P407</f>
        <v>878</v>
      </c>
      <c r="S50" s="49">
        <f>+[2]Sheet1!Q407</f>
        <v>3094.9999999999991</v>
      </c>
      <c r="T50" s="49">
        <f>+[2]Sheet1!R407</f>
        <v>3832.0000000000014</v>
      </c>
      <c r="U50" s="49">
        <f>+[2]Sheet1!S407</f>
        <v>7021.0000000000018</v>
      </c>
      <c r="V50" s="49">
        <f>+[2]Sheet1!T407</f>
        <v>9022.0000000000055</v>
      </c>
      <c r="W50" s="29"/>
      <c r="Y50" s="49"/>
    </row>
    <row r="51" spans="2:25" ht="21.75" customHeight="1">
      <c r="B51" s="13" t="s">
        <v>13</v>
      </c>
      <c r="C51" s="14" t="s">
        <v>33</v>
      </c>
      <c r="D51" s="48">
        <f t="shared" si="0"/>
        <v>964</v>
      </c>
      <c r="E51" s="49">
        <f>+[2]Sheet1!C408</f>
        <v>38</v>
      </c>
      <c r="F51" s="49">
        <f>+[2]Sheet1!D408</f>
        <v>33</v>
      </c>
      <c r="G51" s="49">
        <f>+[2]Sheet1!E408</f>
        <v>35</v>
      </c>
      <c r="H51" s="49">
        <f>+[2]Sheet1!F408</f>
        <v>69.000000000000014</v>
      </c>
      <c r="I51" s="49">
        <f>+[2]Sheet1!G408</f>
        <v>30</v>
      </c>
      <c r="J51" s="49">
        <f>+[2]Sheet1!H408</f>
        <v>25</v>
      </c>
      <c r="K51" s="49">
        <f>+[2]Sheet1!I408</f>
        <v>61</v>
      </c>
      <c r="L51" s="49">
        <f>+[2]Sheet1!J408</f>
        <v>62.000000000000014</v>
      </c>
      <c r="M51" s="49">
        <f>+[2]Sheet1!K408</f>
        <v>77.000000000000014</v>
      </c>
      <c r="N51" s="49">
        <f>+[2]Sheet1!L408</f>
        <v>112.99999999999999</v>
      </c>
      <c r="O51" s="49">
        <f>+[2]Sheet1!M408</f>
        <v>49</v>
      </c>
      <c r="P51" s="49">
        <f>+[2]Sheet1!N408</f>
        <v>21</v>
      </c>
      <c r="Q51" s="49">
        <f>+[2]Sheet1!O408</f>
        <v>61.999999999999993</v>
      </c>
      <c r="R51" s="49">
        <f>+[2]Sheet1!P408</f>
        <v>27.999999999999996</v>
      </c>
      <c r="S51" s="49">
        <f>+[2]Sheet1!Q408</f>
        <v>29</v>
      </c>
      <c r="T51" s="49">
        <f>+[2]Sheet1!R408</f>
        <v>41.000000000000007</v>
      </c>
      <c r="U51" s="49">
        <f>+[2]Sheet1!S408</f>
        <v>80.000000000000014</v>
      </c>
      <c r="V51" s="49">
        <f>+[2]Sheet1!T408</f>
        <v>111</v>
      </c>
      <c r="W51" s="29"/>
      <c r="Y51" s="49"/>
    </row>
    <row r="52" spans="2:25" ht="21.75" customHeight="1">
      <c r="B52" s="7" t="s">
        <v>14</v>
      </c>
      <c r="C52" s="12" t="s">
        <v>25</v>
      </c>
      <c r="D52" s="48">
        <f t="shared" si="0"/>
        <v>2126.0000000000005</v>
      </c>
      <c r="E52" s="49">
        <f>+[2]Sheet1!C409</f>
        <v>28.000000000000007</v>
      </c>
      <c r="F52" s="49">
        <f>+[2]Sheet1!D409</f>
        <v>39</v>
      </c>
      <c r="G52" s="49">
        <f>+[2]Sheet1!E409</f>
        <v>46</v>
      </c>
      <c r="H52" s="49">
        <f>+[2]Sheet1!F409</f>
        <v>39.000000000000007</v>
      </c>
      <c r="I52" s="49">
        <f>+[2]Sheet1!G409</f>
        <v>13</v>
      </c>
      <c r="J52" s="49">
        <f>+[2]Sheet1!H409</f>
        <v>30</v>
      </c>
      <c r="K52" s="49">
        <f>+[2]Sheet1!I409</f>
        <v>67.000000000000014</v>
      </c>
      <c r="L52" s="49">
        <f>+[2]Sheet1!J409</f>
        <v>25</v>
      </c>
      <c r="M52" s="49">
        <f>+[2]Sheet1!K409</f>
        <v>52.000000000000007</v>
      </c>
      <c r="N52" s="49">
        <f>+[2]Sheet1!L409</f>
        <v>204.00000000000017</v>
      </c>
      <c r="O52" s="49">
        <f>+[2]Sheet1!M409</f>
        <v>106.00000000000001</v>
      </c>
      <c r="P52" s="49">
        <f>+[2]Sheet1!N409</f>
        <v>96.000000000000028</v>
      </c>
      <c r="Q52" s="49">
        <f>+[2]Sheet1!O409</f>
        <v>186.00000000000011</v>
      </c>
      <c r="R52" s="49">
        <f>+[2]Sheet1!P409</f>
        <v>65</v>
      </c>
      <c r="S52" s="49">
        <f>+[2]Sheet1!Q409</f>
        <v>41</v>
      </c>
      <c r="T52" s="49">
        <f>+[2]Sheet1!R409</f>
        <v>76.000000000000028</v>
      </c>
      <c r="U52" s="49">
        <f>+[2]Sheet1!S409</f>
        <v>323.99999999999989</v>
      </c>
      <c r="V52" s="49">
        <f>+[2]Sheet1!T409</f>
        <v>689</v>
      </c>
      <c r="W52" s="29"/>
      <c r="Y52" s="49"/>
    </row>
    <row r="53" spans="2:25" ht="21.75" customHeight="1">
      <c r="B53" s="7" t="s">
        <v>15</v>
      </c>
      <c r="C53" s="12" t="s">
        <v>34</v>
      </c>
      <c r="D53" s="48">
        <f t="shared" si="0"/>
        <v>32758.000000000004</v>
      </c>
      <c r="E53" s="49">
        <f>+[2]Sheet1!C410</f>
        <v>1246.0000000000005</v>
      </c>
      <c r="F53" s="49">
        <f>+[2]Sheet1!D410</f>
        <v>1169.9999999999991</v>
      </c>
      <c r="G53" s="49">
        <f>+[2]Sheet1!E410</f>
        <v>3291.0000000000023</v>
      </c>
      <c r="H53" s="49">
        <f>+[2]Sheet1!F410</f>
        <v>1535.0000000000007</v>
      </c>
      <c r="I53" s="49">
        <f>+[2]Sheet1!G410</f>
        <v>283</v>
      </c>
      <c r="J53" s="49">
        <f>+[2]Sheet1!H410</f>
        <v>106</v>
      </c>
      <c r="K53" s="49">
        <f>+[2]Sheet1!I410</f>
        <v>2534.0000000000032</v>
      </c>
      <c r="L53" s="49">
        <f>+[2]Sheet1!J410</f>
        <v>431.99999999999989</v>
      </c>
      <c r="M53" s="49">
        <f>+[2]Sheet1!K410</f>
        <v>2270.9999999999982</v>
      </c>
      <c r="N53" s="49">
        <f>+[2]Sheet1!L410</f>
        <v>2822.9999999999986</v>
      </c>
      <c r="O53" s="49">
        <f>+[2]Sheet1!M410</f>
        <v>1543</v>
      </c>
      <c r="P53" s="49">
        <f>+[2]Sheet1!N410</f>
        <v>3450.0000000000009</v>
      </c>
      <c r="Q53" s="49">
        <f>+[2]Sheet1!O410</f>
        <v>3707.9999999999995</v>
      </c>
      <c r="R53" s="49">
        <f>+[2]Sheet1!P410</f>
        <v>697.99999999999932</v>
      </c>
      <c r="S53" s="49">
        <f>+[2]Sheet1!Q410</f>
        <v>420.00000000000006</v>
      </c>
      <c r="T53" s="49">
        <f>+[2]Sheet1!R410</f>
        <v>658.00000000000011</v>
      </c>
      <c r="U53" s="49">
        <f>+[2]Sheet1!S410</f>
        <v>3145.9999999999982</v>
      </c>
      <c r="V53" s="49">
        <f>+[2]Sheet1!T410</f>
        <v>3444.0000000000032</v>
      </c>
      <c r="W53" s="29"/>
      <c r="Y53" s="49"/>
    </row>
    <row r="54" spans="2:25" ht="21.75" customHeight="1">
      <c r="B54" s="7" t="s">
        <v>16</v>
      </c>
      <c r="C54" s="12" t="s">
        <v>35</v>
      </c>
      <c r="D54" s="48">
        <f t="shared" si="0"/>
        <v>1383</v>
      </c>
      <c r="E54" s="49">
        <f>+[2]Sheet1!C411</f>
        <v>32.999999999999993</v>
      </c>
      <c r="F54" s="49">
        <f>+[2]Sheet1!D411</f>
        <v>36</v>
      </c>
      <c r="G54" s="49">
        <f>+[2]Sheet1!E411</f>
        <v>79</v>
      </c>
      <c r="H54" s="49">
        <f>+[2]Sheet1!F411</f>
        <v>14.999999999999998</v>
      </c>
      <c r="I54" s="49">
        <f>+[2]Sheet1!G411</f>
        <v>20.999999999999996</v>
      </c>
      <c r="J54" s="49">
        <f>+[2]Sheet1!H411</f>
        <v>12</v>
      </c>
      <c r="K54" s="49">
        <f>+[2]Sheet1!I411</f>
        <v>94.000000000000028</v>
      </c>
      <c r="L54" s="49">
        <f>+[2]Sheet1!J411</f>
        <v>35</v>
      </c>
      <c r="M54" s="49">
        <f>+[2]Sheet1!K411</f>
        <v>63</v>
      </c>
      <c r="N54" s="49">
        <f>+[2]Sheet1!L411</f>
        <v>205</v>
      </c>
      <c r="O54" s="49">
        <f>+[2]Sheet1!M411</f>
        <v>100.00000000000004</v>
      </c>
      <c r="P54" s="49">
        <f>+[2]Sheet1!N411</f>
        <v>99</v>
      </c>
      <c r="Q54" s="49">
        <f>+[2]Sheet1!O411</f>
        <v>91</v>
      </c>
      <c r="R54" s="49">
        <f>+[2]Sheet1!P411</f>
        <v>53</v>
      </c>
      <c r="S54" s="49">
        <f>+[2]Sheet1!Q411</f>
        <v>19</v>
      </c>
      <c r="T54" s="49">
        <f>+[2]Sheet1!R411</f>
        <v>27</v>
      </c>
      <c r="U54" s="49">
        <f>+[2]Sheet1!S411</f>
        <v>149.00000000000003</v>
      </c>
      <c r="V54" s="49">
        <f>+[2]Sheet1!T411</f>
        <v>252</v>
      </c>
      <c r="W54" s="29"/>
      <c r="Y54" s="49"/>
    </row>
    <row r="55" spans="2:25" ht="21.75" customHeight="1">
      <c r="B55" s="7" t="s">
        <v>17</v>
      </c>
      <c r="C55" s="12" t="s">
        <v>36</v>
      </c>
      <c r="D55" s="48">
        <f t="shared" si="0"/>
        <v>4629.0000000000009</v>
      </c>
      <c r="E55" s="49">
        <f>+[2]Sheet1!C412</f>
        <v>99.000000000000043</v>
      </c>
      <c r="F55" s="49">
        <f>+[2]Sheet1!D412</f>
        <v>81.999999999999986</v>
      </c>
      <c r="G55" s="49">
        <f>+[2]Sheet1!E412</f>
        <v>97.999999999999986</v>
      </c>
      <c r="H55" s="49">
        <f>+[2]Sheet1!F412</f>
        <v>143.00000000000003</v>
      </c>
      <c r="I55" s="49">
        <f>+[2]Sheet1!G412</f>
        <v>608</v>
      </c>
      <c r="J55" s="49">
        <f>+[2]Sheet1!H412</f>
        <v>28</v>
      </c>
      <c r="K55" s="49">
        <f>+[2]Sheet1!I412</f>
        <v>171</v>
      </c>
      <c r="L55" s="49">
        <f>+[2]Sheet1!J412</f>
        <v>76.999999999999957</v>
      </c>
      <c r="M55" s="49">
        <f>+[2]Sheet1!K412</f>
        <v>152</v>
      </c>
      <c r="N55" s="49">
        <f>+[2]Sheet1!L412</f>
        <v>786.0000000000008</v>
      </c>
      <c r="O55" s="49">
        <f>+[2]Sheet1!M412</f>
        <v>179.00000000000003</v>
      </c>
      <c r="P55" s="49">
        <f>+[2]Sheet1!N412</f>
        <v>109.99999999999999</v>
      </c>
      <c r="Q55" s="49">
        <f>+[2]Sheet1!O412</f>
        <v>327.99999999999994</v>
      </c>
      <c r="R55" s="49">
        <f>+[2]Sheet1!P412</f>
        <v>155</v>
      </c>
      <c r="S55" s="49">
        <f>+[2]Sheet1!Q412</f>
        <v>104.00000000000003</v>
      </c>
      <c r="T55" s="49">
        <f>+[2]Sheet1!R412</f>
        <v>132.00000000000003</v>
      </c>
      <c r="U55" s="49">
        <f>+[2]Sheet1!S412</f>
        <v>495</v>
      </c>
      <c r="V55" s="49">
        <f>+[2]Sheet1!T412</f>
        <v>882.00000000000034</v>
      </c>
      <c r="W55" s="29"/>
      <c r="Y55" s="49"/>
    </row>
    <row r="56" spans="2:25" ht="21.75" customHeight="1">
      <c r="B56" s="13" t="s">
        <v>18</v>
      </c>
      <c r="C56" s="14" t="s">
        <v>161</v>
      </c>
      <c r="D56" s="48">
        <f t="shared" si="0"/>
        <v>49</v>
      </c>
      <c r="E56" s="49">
        <f>+[2]Sheet1!C$414</f>
        <v>4</v>
      </c>
      <c r="F56" s="49">
        <f>+[2]Sheet1!D$414</f>
        <v>4</v>
      </c>
      <c r="G56" s="49">
        <f>+[2]Sheet1!E$414</f>
        <v>4</v>
      </c>
      <c r="H56" s="49">
        <f>+[2]Sheet1!F$414</f>
        <v>4</v>
      </c>
      <c r="I56" s="49">
        <f>+[2]Sheet1!G$414</f>
        <v>0</v>
      </c>
      <c r="J56" s="49">
        <f>+[2]Sheet1!H$414</f>
        <v>0</v>
      </c>
      <c r="K56" s="49">
        <f>+[2]Sheet1!I$414</f>
        <v>4</v>
      </c>
      <c r="L56" s="49">
        <f>+[2]Sheet1!J$414</f>
        <v>4</v>
      </c>
      <c r="M56" s="49">
        <f>+[2]Sheet1!K$414</f>
        <v>4</v>
      </c>
      <c r="N56" s="49">
        <f>+[2]Sheet1!L$414</f>
        <v>4</v>
      </c>
      <c r="O56" s="49">
        <f>+[2]Sheet1!M$414</f>
        <v>0</v>
      </c>
      <c r="P56" s="49">
        <f>+[2]Sheet1!N$414</f>
        <v>0</v>
      </c>
      <c r="Q56" s="49">
        <f>+[2]Sheet1!O$414</f>
        <v>4</v>
      </c>
      <c r="R56" s="49">
        <f>+[2]Sheet1!P$414</f>
        <v>4</v>
      </c>
      <c r="S56" s="49">
        <f>+[2]Sheet1!Q$414</f>
        <v>4</v>
      </c>
      <c r="T56" s="49">
        <f>+[2]Sheet1!R$414</f>
        <v>5</v>
      </c>
      <c r="U56" s="49">
        <f>+[2]Sheet1!S$414</f>
        <v>0</v>
      </c>
      <c r="V56" s="49">
        <f>+[2]Sheet1!T$414</f>
        <v>0</v>
      </c>
      <c r="W56" s="29"/>
      <c r="Y56" s="29"/>
    </row>
    <row r="57" spans="2:25" ht="3.75" customHeight="1">
      <c r="B57" s="17"/>
      <c r="C57" s="18"/>
      <c r="D57" s="38"/>
      <c r="E57" s="38"/>
      <c r="F57" s="38"/>
      <c r="G57" s="38"/>
      <c r="H57" s="38"/>
      <c r="I57" s="38"/>
      <c r="J57" s="38"/>
      <c r="K57" s="38"/>
      <c r="L57" s="2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1"/>
    </row>
    <row r="58" spans="2:25" ht="5.25" customHeight="1">
      <c r="C58" s="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2:25">
      <c r="D59" s="7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</sheetData>
  <mergeCells count="5">
    <mergeCell ref="B3:V3"/>
    <mergeCell ref="B5:V5"/>
    <mergeCell ref="B6:V6"/>
    <mergeCell ref="D8:V8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3D3F5"/>
  </sheetPr>
  <dimension ref="B2:G61"/>
  <sheetViews>
    <sheetView showGridLines="0" workbookViewId="0"/>
  </sheetViews>
  <sheetFormatPr defaultColWidth="9.21875" defaultRowHeight="13.8" outlineLevelRow="1"/>
  <cols>
    <col min="1" max="1" width="9.21875" style="20"/>
    <col min="2" max="2" width="7.109375" style="20" customWidth="1"/>
    <col min="3" max="3" width="61.21875" style="20" customWidth="1"/>
    <col min="4" max="4" width="15" style="20" customWidth="1"/>
    <col min="5" max="16384" width="9.21875" style="20"/>
  </cols>
  <sheetData>
    <row r="2" spans="2:7">
      <c r="D2" s="19" t="s">
        <v>39</v>
      </c>
    </row>
    <row r="3" spans="2:7" ht="32.25" customHeight="1">
      <c r="B3" s="165" t="s">
        <v>351</v>
      </c>
      <c r="C3" s="165"/>
      <c r="D3" s="165"/>
    </row>
    <row r="4" spans="2:7" ht="5.25" customHeight="1"/>
    <row r="5" spans="2:7">
      <c r="B5" s="167">
        <v>2021</v>
      </c>
      <c r="C5" s="167"/>
      <c r="D5" s="167"/>
    </row>
    <row r="6" spans="2:7">
      <c r="B6" s="166" t="s">
        <v>40</v>
      </c>
      <c r="C6" s="166"/>
      <c r="D6" s="166"/>
    </row>
    <row r="7" spans="2:7" ht="3" customHeight="1"/>
    <row r="8" spans="2:7" ht="33" customHeight="1">
      <c r="B8" s="164" t="s">
        <v>38</v>
      </c>
      <c r="C8" s="164"/>
      <c r="D8" s="108" t="s">
        <v>458</v>
      </c>
    </row>
    <row r="9" spans="2:7" ht="3.75" customHeight="1">
      <c r="B9" s="23"/>
      <c r="C9" s="23"/>
      <c r="D9" s="23"/>
    </row>
    <row r="10" spans="2:7">
      <c r="C10" s="5" t="s">
        <v>19</v>
      </c>
      <c r="D10" s="6">
        <f>+[1]Sheet1!$C3</f>
        <v>282583</v>
      </c>
      <c r="G10" s="24"/>
    </row>
    <row r="11" spans="2:7">
      <c r="B11" s="7" t="s">
        <v>20</v>
      </c>
      <c r="C11" s="8" t="s">
        <v>26</v>
      </c>
      <c r="D11" s="24">
        <f>+[1]Sheet1!$C4</f>
        <v>12013</v>
      </c>
      <c r="G11" s="24"/>
    </row>
    <row r="12" spans="2:7">
      <c r="B12" s="9" t="s">
        <v>0</v>
      </c>
      <c r="C12" s="10" t="s">
        <v>21</v>
      </c>
      <c r="D12" s="24">
        <f>+[1]Sheet1!$C5</f>
        <v>614</v>
      </c>
      <c r="G12" s="24"/>
    </row>
    <row r="13" spans="2:7">
      <c r="B13" s="9" t="s">
        <v>1</v>
      </c>
      <c r="C13" s="10" t="s">
        <v>22</v>
      </c>
      <c r="D13" s="24">
        <f>+SUM(D14:D37)</f>
        <v>29082</v>
      </c>
      <c r="G13" s="24"/>
    </row>
    <row r="14" spans="2:7" hidden="1" outlineLevel="1">
      <c r="B14" s="136">
        <v>10</v>
      </c>
      <c r="C14" s="137" t="s">
        <v>526</v>
      </c>
      <c r="D14" s="140">
        <f>+[1]Sheet1!$C23</f>
        <v>19</v>
      </c>
      <c r="G14" s="24"/>
    </row>
    <row r="15" spans="2:7" hidden="1" outlineLevel="1">
      <c r="B15" s="136">
        <v>11</v>
      </c>
      <c r="C15" s="137" t="s">
        <v>527</v>
      </c>
      <c r="D15" s="140">
        <f>+[1]Sheet1!$C24</f>
        <v>5011</v>
      </c>
      <c r="G15" s="24"/>
    </row>
    <row r="16" spans="2:7" hidden="1" outlineLevel="1">
      <c r="B16" s="136">
        <v>12</v>
      </c>
      <c r="C16" s="137" t="s">
        <v>528</v>
      </c>
      <c r="D16" s="140">
        <f>+[1]Sheet1!$C25</f>
        <v>733</v>
      </c>
      <c r="G16" s="24"/>
    </row>
    <row r="17" spans="2:7" hidden="1" outlineLevel="1">
      <c r="B17" s="136">
        <v>13</v>
      </c>
      <c r="C17" s="137" t="s">
        <v>529</v>
      </c>
      <c r="D17" s="140">
        <f>+[1]Sheet1!$C26</f>
        <v>1</v>
      </c>
      <c r="G17" s="24"/>
    </row>
    <row r="18" spans="2:7" hidden="1" outlineLevel="1">
      <c r="B18" s="136">
        <v>14</v>
      </c>
      <c r="C18" s="137" t="s">
        <v>530</v>
      </c>
      <c r="D18" s="140">
        <f>+[1]Sheet1!$C27</f>
        <v>1405</v>
      </c>
      <c r="G18" s="24"/>
    </row>
    <row r="19" spans="2:7" hidden="1" outlineLevel="1">
      <c r="B19" s="136">
        <v>15</v>
      </c>
      <c r="C19" s="137" t="s">
        <v>531</v>
      </c>
      <c r="D19" s="140">
        <f>+[1]Sheet1!$C28</f>
        <v>2984</v>
      </c>
      <c r="G19" s="24"/>
    </row>
    <row r="20" spans="2:7" hidden="1" outlineLevel="1">
      <c r="B20" s="136">
        <v>16</v>
      </c>
      <c r="C20" s="137" t="s">
        <v>532</v>
      </c>
      <c r="D20" s="140">
        <f>+[1]Sheet1!$C29</f>
        <v>1373</v>
      </c>
      <c r="G20" s="24"/>
    </row>
    <row r="21" spans="2:7" hidden="1" outlineLevel="1">
      <c r="B21" s="136">
        <v>17</v>
      </c>
      <c r="C21" s="137" t="s">
        <v>533</v>
      </c>
      <c r="D21" s="140">
        <f>+[1]Sheet1!$C30</f>
        <v>1880</v>
      </c>
      <c r="G21" s="24"/>
    </row>
    <row r="22" spans="2:7" hidden="1" outlineLevel="1">
      <c r="B22" s="136">
        <v>18</v>
      </c>
      <c r="C22" s="137" t="s">
        <v>534</v>
      </c>
      <c r="D22" s="140">
        <f>+[1]Sheet1!$C31</f>
        <v>332</v>
      </c>
      <c r="G22" s="24"/>
    </row>
    <row r="23" spans="2:7" hidden="1" outlineLevel="1">
      <c r="B23" s="136">
        <v>19</v>
      </c>
      <c r="C23" s="137" t="s">
        <v>535</v>
      </c>
      <c r="D23" s="140">
        <f>+[1]Sheet1!$C32</f>
        <v>1002</v>
      </c>
      <c r="G23" s="24"/>
    </row>
    <row r="24" spans="2:7" hidden="1" outlineLevel="1">
      <c r="B24" s="136">
        <v>20</v>
      </c>
      <c r="C24" s="137" t="s">
        <v>536</v>
      </c>
      <c r="D24" s="140">
        <f>+[1]Sheet1!$C33</f>
        <v>23</v>
      </c>
      <c r="G24" s="24"/>
    </row>
    <row r="25" spans="2:7" hidden="1" outlineLevel="1">
      <c r="B25" s="136">
        <v>21</v>
      </c>
      <c r="C25" s="137" t="s">
        <v>537</v>
      </c>
      <c r="D25" s="140">
        <f>+[1]Sheet1!$C34</f>
        <v>633</v>
      </c>
      <c r="G25" s="24"/>
    </row>
    <row r="26" spans="2:7" hidden="1" outlineLevel="1">
      <c r="B26" s="136">
        <v>22</v>
      </c>
      <c r="C26" s="137" t="s">
        <v>538</v>
      </c>
      <c r="D26" s="140">
        <f>+[1]Sheet1!$C35</f>
        <v>125</v>
      </c>
      <c r="G26" s="24"/>
    </row>
    <row r="27" spans="2:7" hidden="1" outlineLevel="1">
      <c r="B27" s="136">
        <v>23</v>
      </c>
      <c r="C27" s="137" t="s">
        <v>539</v>
      </c>
      <c r="D27" s="140">
        <f>+[1]Sheet1!$C36</f>
        <v>782</v>
      </c>
      <c r="G27" s="24"/>
    </row>
    <row r="28" spans="2:7" hidden="1" outlineLevel="1">
      <c r="B28" s="136">
        <v>24</v>
      </c>
      <c r="C28" s="137" t="s">
        <v>540</v>
      </c>
      <c r="D28" s="140">
        <f>+[1]Sheet1!$C37</f>
        <v>1975</v>
      </c>
      <c r="G28" s="24"/>
    </row>
    <row r="29" spans="2:7" hidden="1" outlineLevel="1">
      <c r="B29" s="136">
        <v>25</v>
      </c>
      <c r="C29" s="137" t="s">
        <v>541</v>
      </c>
      <c r="D29" s="140">
        <f>+[1]Sheet1!$C38</f>
        <v>224</v>
      </c>
      <c r="G29" s="24"/>
    </row>
    <row r="30" spans="2:7" hidden="1" outlineLevel="1">
      <c r="B30" s="136">
        <v>26</v>
      </c>
      <c r="C30" s="137" t="s">
        <v>542</v>
      </c>
      <c r="D30" s="140">
        <f>+[1]Sheet1!$C39</f>
        <v>5528</v>
      </c>
      <c r="G30" s="24"/>
    </row>
    <row r="31" spans="2:7" hidden="1" outlineLevel="1">
      <c r="B31" s="136">
        <v>27</v>
      </c>
      <c r="C31" s="137" t="s">
        <v>543</v>
      </c>
      <c r="D31" s="140">
        <f>+[1]Sheet1!$C40</f>
        <v>178</v>
      </c>
      <c r="G31" s="24"/>
    </row>
    <row r="32" spans="2:7" hidden="1" outlineLevel="1">
      <c r="B32" s="136">
        <v>28</v>
      </c>
      <c r="C32" s="137" t="s">
        <v>544</v>
      </c>
      <c r="D32" s="140">
        <f>+[1]Sheet1!$C41</f>
        <v>331</v>
      </c>
      <c r="G32" s="24"/>
    </row>
    <row r="33" spans="2:7" hidden="1" outlineLevel="1">
      <c r="B33" s="136">
        <v>29</v>
      </c>
      <c r="C33" s="137" t="s">
        <v>545</v>
      </c>
      <c r="D33" s="140">
        <f>+[1]Sheet1!$C42</f>
        <v>957</v>
      </c>
      <c r="G33" s="24"/>
    </row>
    <row r="34" spans="2:7" hidden="1" outlineLevel="1">
      <c r="B34" s="136">
        <v>30</v>
      </c>
      <c r="C34" s="137" t="s">
        <v>546</v>
      </c>
      <c r="D34" s="140">
        <f>+[1]Sheet1!$C43</f>
        <v>357</v>
      </c>
      <c r="G34" s="24"/>
    </row>
    <row r="35" spans="2:7" hidden="1" outlineLevel="1">
      <c r="B35" s="136">
        <v>31</v>
      </c>
      <c r="C35" s="137" t="s">
        <v>547</v>
      </c>
      <c r="D35" s="140">
        <f>+[1]Sheet1!$C44</f>
        <v>147</v>
      </c>
      <c r="G35" s="24"/>
    </row>
    <row r="36" spans="2:7" hidden="1" outlineLevel="1">
      <c r="B36" s="136">
        <v>32</v>
      </c>
      <c r="C36" s="137" t="s">
        <v>548</v>
      </c>
      <c r="D36" s="140">
        <f>+[1]Sheet1!$C45</f>
        <v>2138</v>
      </c>
      <c r="G36" s="24"/>
    </row>
    <row r="37" spans="2:7" hidden="1" outlineLevel="1">
      <c r="B37" s="136">
        <v>33</v>
      </c>
      <c r="C37" s="137" t="s">
        <v>549</v>
      </c>
      <c r="D37" s="140">
        <f>+[1]Sheet1!$C46</f>
        <v>944</v>
      </c>
      <c r="G37" s="24"/>
    </row>
    <row r="38" spans="2:7" collapsed="1">
      <c r="B38" s="7" t="s">
        <v>2</v>
      </c>
      <c r="C38" s="8" t="s">
        <v>28</v>
      </c>
      <c r="D38" s="24">
        <f>+[1]Sheet1!$C6</f>
        <v>392</v>
      </c>
      <c r="G38" s="24"/>
    </row>
    <row r="39" spans="2:7">
      <c r="B39" s="9" t="s">
        <v>3</v>
      </c>
      <c r="C39" s="10" t="s">
        <v>27</v>
      </c>
      <c r="D39" s="24">
        <f>+[1]Sheet1!$C7</f>
        <v>1274</v>
      </c>
      <c r="G39" s="24"/>
    </row>
    <row r="40" spans="2:7">
      <c r="B40" s="7" t="s">
        <v>4</v>
      </c>
      <c r="C40" s="8" t="s">
        <v>23</v>
      </c>
      <c r="D40" s="24">
        <f>+[1]Sheet1!$C8</f>
        <v>27627</v>
      </c>
      <c r="G40" s="24"/>
    </row>
    <row r="41" spans="2:7">
      <c r="B41" s="7" t="s">
        <v>5</v>
      </c>
      <c r="C41" s="11" t="s">
        <v>455</v>
      </c>
      <c r="D41" s="24">
        <f>+[1]Sheet1!$C9</f>
        <v>78524</v>
      </c>
      <c r="G41" s="24"/>
    </row>
    <row r="42" spans="2:7">
      <c r="B42" s="7" t="s">
        <v>6</v>
      </c>
      <c r="C42" s="11" t="s">
        <v>24</v>
      </c>
      <c r="D42" s="24">
        <f>+[1]Sheet1!$C10</f>
        <v>10100</v>
      </c>
      <c r="G42" s="24"/>
    </row>
    <row r="43" spans="2:7">
      <c r="B43" s="7" t="s">
        <v>7</v>
      </c>
      <c r="C43" s="11" t="s">
        <v>31</v>
      </c>
      <c r="D43" s="24">
        <f>+[1]Sheet1!$C11</f>
        <v>31831</v>
      </c>
      <c r="G43" s="24"/>
    </row>
    <row r="44" spans="2:7">
      <c r="B44" s="7" t="s">
        <v>8</v>
      </c>
      <c r="C44" s="12" t="s">
        <v>456</v>
      </c>
      <c r="D44" s="24">
        <f>+[1]Sheet1!$C12</f>
        <v>5814</v>
      </c>
      <c r="G44" s="24"/>
    </row>
    <row r="45" spans="2:7">
      <c r="B45" s="7" t="s">
        <v>9</v>
      </c>
      <c r="C45" s="12" t="s">
        <v>29</v>
      </c>
      <c r="D45" s="24">
        <f>+[1]Sheet1!$C13</f>
        <v>7273</v>
      </c>
      <c r="G45" s="24"/>
    </row>
    <row r="46" spans="2:7">
      <c r="B46" s="7" t="s">
        <v>10</v>
      </c>
      <c r="C46" s="12" t="s">
        <v>30</v>
      </c>
      <c r="D46" s="24">
        <f>+[1]Sheet1!$C14</f>
        <v>8365</v>
      </c>
      <c r="G46" s="24"/>
    </row>
    <row r="47" spans="2:7">
      <c r="B47" s="7" t="s">
        <v>11</v>
      </c>
      <c r="C47" s="12" t="s">
        <v>32</v>
      </c>
      <c r="D47" s="24">
        <f>+[1]Sheet1!$C15</f>
        <v>21438</v>
      </c>
      <c r="G47" s="24"/>
    </row>
    <row r="48" spans="2:7">
      <c r="B48" s="7" t="s">
        <v>12</v>
      </c>
      <c r="C48" s="11" t="s">
        <v>457</v>
      </c>
      <c r="D48" s="24">
        <f>+[1]Sheet1!$C16</f>
        <v>8091</v>
      </c>
      <c r="G48" s="24"/>
    </row>
    <row r="49" spans="2:7">
      <c r="B49" s="13" t="s">
        <v>13</v>
      </c>
      <c r="C49" s="14" t="s">
        <v>33</v>
      </c>
      <c r="D49" s="24">
        <f>+[1]Sheet1!$C17</f>
        <v>736</v>
      </c>
      <c r="G49" s="24"/>
    </row>
    <row r="50" spans="2:7">
      <c r="B50" s="7" t="s">
        <v>14</v>
      </c>
      <c r="C50" s="12" t="s">
        <v>25</v>
      </c>
      <c r="D50" s="24">
        <f>+[1]Sheet1!$C18</f>
        <v>4081</v>
      </c>
      <c r="G50" s="24"/>
    </row>
    <row r="51" spans="2:7">
      <c r="B51" s="7" t="s">
        <v>15</v>
      </c>
      <c r="C51" s="12" t="s">
        <v>34</v>
      </c>
      <c r="D51" s="24">
        <f>+[1]Sheet1!$C19</f>
        <v>17780</v>
      </c>
      <c r="G51" s="24"/>
    </row>
    <row r="52" spans="2:7">
      <c r="B52" s="7" t="s">
        <v>16</v>
      </c>
      <c r="C52" s="12" t="s">
        <v>35</v>
      </c>
      <c r="D52" s="24">
        <f>+[1]Sheet1!$C20</f>
        <v>3718</v>
      </c>
      <c r="G52" s="24"/>
    </row>
    <row r="53" spans="2:7" ht="14.4">
      <c r="B53" s="7" t="s">
        <v>17</v>
      </c>
      <c r="C53" s="12" t="s">
        <v>36</v>
      </c>
      <c r="D53" s="24">
        <f>+[1]Sheet1!$C21</f>
        <v>12246</v>
      </c>
      <c r="G53"/>
    </row>
    <row r="54" spans="2:7">
      <c r="B54" s="13" t="s">
        <v>18</v>
      </c>
      <c r="C54" s="14" t="s">
        <v>37</v>
      </c>
      <c r="D54" s="24">
        <f>+[1]Sheet1!$C23</f>
        <v>19</v>
      </c>
      <c r="G54" s="29"/>
    </row>
    <row r="55" spans="2:7" ht="3.75" customHeight="1">
      <c r="B55" s="23"/>
      <c r="C55" s="23"/>
      <c r="D55" s="23"/>
    </row>
    <row r="56" spans="2:7">
      <c r="B56" s="1"/>
      <c r="C56" s="2"/>
    </row>
    <row r="57" spans="2:7">
      <c r="B57" s="3"/>
      <c r="C57" s="4"/>
    </row>
    <row r="58" spans="2:7" ht="15" customHeight="1"/>
    <row r="59" spans="2:7">
      <c r="B59" s="1"/>
      <c r="C59" s="2"/>
    </row>
    <row r="60" spans="2:7">
      <c r="B60" s="3"/>
      <c r="C60" s="4"/>
    </row>
    <row r="61" spans="2:7">
      <c r="B61" s="4"/>
      <c r="C61" s="4"/>
    </row>
  </sheetData>
  <mergeCells count="4">
    <mergeCell ref="B8:C8"/>
    <mergeCell ref="B3:D3"/>
    <mergeCell ref="B6:D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D3D3F5"/>
    <pageSetUpPr fitToPage="1"/>
  </sheetPr>
  <dimension ref="B2:V31"/>
  <sheetViews>
    <sheetView showGridLines="0" zoomScale="90" zoomScaleNormal="90" workbookViewId="0"/>
  </sheetViews>
  <sheetFormatPr defaultColWidth="9.21875" defaultRowHeight="13.8"/>
  <cols>
    <col min="1" max="1" width="9.21875" style="20"/>
    <col min="2" max="2" width="17.21875" style="20" bestFit="1" customWidth="1"/>
    <col min="3" max="3" width="9" style="20" bestFit="1" customWidth="1"/>
    <col min="4" max="5" width="6.77734375" style="20" bestFit="1" customWidth="1"/>
    <col min="6" max="6" width="7.44140625" style="20" customWidth="1"/>
    <col min="7" max="7" width="11.5546875" style="20" bestFit="1" customWidth="1"/>
    <col min="8" max="8" width="7.21875" style="20" bestFit="1" customWidth="1"/>
    <col min="9" max="9" width="8" style="20" customWidth="1"/>
    <col min="10" max="10" width="6.77734375" style="20" bestFit="1" customWidth="1"/>
    <col min="11" max="12" width="6.77734375" style="20" customWidth="1"/>
    <col min="13" max="13" width="7.77734375" style="20" customWidth="1"/>
    <col min="14" max="14" width="6.77734375" style="20" bestFit="1" customWidth="1"/>
    <col min="15" max="15" width="7.21875" style="20" bestFit="1" customWidth="1"/>
    <col min="16" max="17" width="6.77734375" style="20" customWidth="1"/>
    <col min="18" max="19" width="6.77734375" style="20" bestFit="1" customWidth="1"/>
    <col min="20" max="20" width="8.77734375" style="20" customWidth="1"/>
    <col min="21" max="21" width="7.44140625" style="20" customWidth="1"/>
    <col min="22" max="16384" width="9.21875" style="20"/>
  </cols>
  <sheetData>
    <row r="2" spans="2:22">
      <c r="B2" s="19"/>
      <c r="C2" s="19"/>
      <c r="D2" s="19"/>
      <c r="E2" s="19"/>
      <c r="U2" s="19" t="s">
        <v>350</v>
      </c>
    </row>
    <row r="3" spans="2:22" ht="25.5" customHeight="1">
      <c r="B3" s="165" t="s">
        <v>347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</row>
    <row r="4" spans="2:22" ht="3.75" customHeight="1"/>
    <row r="5" spans="2:22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</row>
    <row r="6" spans="2:22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2:22" ht="3" customHeight="1">
      <c r="C7" s="21"/>
      <c r="D7" s="21"/>
      <c r="E7" s="21"/>
      <c r="F7" s="21"/>
    </row>
    <row r="8" spans="2:22" ht="22.5" customHeight="1">
      <c r="B8" s="177" t="s">
        <v>42</v>
      </c>
      <c r="C8" s="182" t="s">
        <v>143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</row>
    <row r="9" spans="2:22" s="21" customFormat="1" ht="3.75" customHeight="1">
      <c r="B9" s="177"/>
      <c r="C9" s="111"/>
      <c r="D9" s="33"/>
      <c r="E9" s="33"/>
      <c r="F9" s="33"/>
      <c r="G9" s="33"/>
      <c r="H9" s="33"/>
      <c r="I9" s="33"/>
      <c r="J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2:22" s="22" customFormat="1" ht="62.25" customHeight="1">
      <c r="B10" s="177"/>
      <c r="C10" s="114" t="s">
        <v>19</v>
      </c>
      <c r="D10" s="116" t="s">
        <v>144</v>
      </c>
      <c r="E10" s="36" t="s">
        <v>145</v>
      </c>
      <c r="F10" s="116" t="s">
        <v>146</v>
      </c>
      <c r="G10" s="36" t="s">
        <v>147</v>
      </c>
      <c r="H10" s="116" t="s">
        <v>148</v>
      </c>
      <c r="I10" s="36" t="s">
        <v>157</v>
      </c>
      <c r="J10" s="116" t="s">
        <v>149</v>
      </c>
      <c r="K10" s="36" t="s">
        <v>158</v>
      </c>
      <c r="L10" s="116" t="s">
        <v>159</v>
      </c>
      <c r="M10" s="36" t="s">
        <v>150</v>
      </c>
      <c r="N10" s="116" t="s">
        <v>151</v>
      </c>
      <c r="O10" s="36" t="s">
        <v>152</v>
      </c>
      <c r="P10" s="116" t="s">
        <v>153</v>
      </c>
      <c r="Q10" s="36" t="s">
        <v>160</v>
      </c>
      <c r="R10" s="36" t="s">
        <v>154</v>
      </c>
      <c r="S10" s="116" t="s">
        <v>155</v>
      </c>
      <c r="T10" s="115" t="s">
        <v>484</v>
      </c>
      <c r="U10" s="116" t="s">
        <v>156</v>
      </c>
    </row>
    <row r="11" spans="2:22" ht="3.75" customHeight="1">
      <c r="B11" s="23"/>
      <c r="C11" s="28"/>
      <c r="D11" s="28"/>
      <c r="E11" s="28"/>
      <c r="F11" s="28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pans="2:22" ht="17.25" customHeight="1">
      <c r="B12" s="5" t="s">
        <v>19</v>
      </c>
      <c r="C12" s="48">
        <f>+SUM(D12:U12)</f>
        <v>721741.99999999814</v>
      </c>
      <c r="D12" s="48">
        <f>+[2]Sheet1!C$445</f>
        <v>29052.999999999935</v>
      </c>
      <c r="E12" s="48">
        <f>+[2]Sheet1!D$445</f>
        <v>33605.000000000058</v>
      </c>
      <c r="F12" s="48">
        <f>+[2]Sheet1!E$445</f>
        <v>14865.000000000004</v>
      </c>
      <c r="G12" s="48">
        <f>+[2]Sheet1!F$445</f>
        <v>18094.99999999996</v>
      </c>
      <c r="H12" s="48">
        <f>+[2]Sheet1!G$445</f>
        <v>50396.99999999976</v>
      </c>
      <c r="I12" s="48">
        <f>+[2]Sheet1!H$445</f>
        <v>24923.999999999945</v>
      </c>
      <c r="J12" s="48">
        <f>+[2]Sheet1!I$445</f>
        <v>39714.000000000131</v>
      </c>
      <c r="K12" s="48">
        <f>+[2]Sheet1!J$445</f>
        <v>22392.999999999975</v>
      </c>
      <c r="L12" s="48">
        <f>+[2]Sheet1!K$445</f>
        <v>64967.000000000036</v>
      </c>
      <c r="M12" s="48">
        <f>+[2]Sheet1!L$445</f>
        <v>126554.99999999872</v>
      </c>
      <c r="N12" s="48">
        <f>+[2]Sheet1!M$445</f>
        <v>13917.999999999971</v>
      </c>
      <c r="O12" s="48">
        <f>+[2]Sheet1!N$445</f>
        <v>33314.999999999956</v>
      </c>
      <c r="P12" s="48">
        <f>+[2]Sheet1!O$445</f>
        <v>22526.999999999985</v>
      </c>
      <c r="Q12" s="48">
        <f>+[2]Sheet1!P$445</f>
        <v>31434.999999999913</v>
      </c>
      <c r="R12" s="48">
        <f>+[2]Sheet1!Q$445</f>
        <v>35038.000000000015</v>
      </c>
      <c r="S12" s="48">
        <f>+[2]Sheet1!R$445</f>
        <v>30590.999999999993</v>
      </c>
      <c r="T12" s="48">
        <f>+[2]Sheet1!S$445</f>
        <v>63198.999999999629</v>
      </c>
      <c r="U12" s="48">
        <f>+[2]Sheet1!T$445</f>
        <v>67151.000000000102</v>
      </c>
      <c r="V12" s="29"/>
    </row>
    <row r="13" spans="2:22" ht="17.25" customHeight="1">
      <c r="B13" s="16" t="s">
        <v>43</v>
      </c>
      <c r="C13" s="48">
        <f t="shared" ref="C13:C30" si="0">+SUM(D13:U13)</f>
        <v>49870.000000000007</v>
      </c>
      <c r="D13" s="49">
        <f>+[2]Sheet1!C447</f>
        <v>2139.9999999999995</v>
      </c>
      <c r="E13" s="49">
        <f>+[2]Sheet1!D447</f>
        <v>2506.0000000000023</v>
      </c>
      <c r="F13" s="49">
        <f>+[2]Sheet1!E447</f>
        <v>578.00000000000011</v>
      </c>
      <c r="G13" s="49">
        <f>+[2]Sheet1!F447</f>
        <v>909.00000000000023</v>
      </c>
      <c r="H13" s="49">
        <f>+[2]Sheet1!G447</f>
        <v>3924.9999999999968</v>
      </c>
      <c r="I13" s="49">
        <f>+[2]Sheet1!H447</f>
        <v>1197</v>
      </c>
      <c r="J13" s="49">
        <f>+[2]Sheet1!I447</f>
        <v>2473.9999999999986</v>
      </c>
      <c r="K13" s="49">
        <f>+[2]Sheet1!J447</f>
        <v>1296.0000000000002</v>
      </c>
      <c r="L13" s="49">
        <f>+[2]Sheet1!K447</f>
        <v>4778.9999999999991</v>
      </c>
      <c r="M13" s="49">
        <f>+[2]Sheet1!L447</f>
        <v>8522.9999999999982</v>
      </c>
      <c r="N13" s="49">
        <f>+[2]Sheet1!M447</f>
        <v>899.99999999999886</v>
      </c>
      <c r="O13" s="49">
        <f>+[2]Sheet1!N447</f>
        <v>1765.0000000000014</v>
      </c>
      <c r="P13" s="49">
        <f>+[2]Sheet1!O447</f>
        <v>1688.9999999999998</v>
      </c>
      <c r="Q13" s="49">
        <f>+[2]Sheet1!P447</f>
        <v>2021.9999999999998</v>
      </c>
      <c r="R13" s="49">
        <f>+[2]Sheet1!Q447</f>
        <v>2138.9999999999995</v>
      </c>
      <c r="S13" s="49">
        <f>+[2]Sheet1!R447</f>
        <v>1476.0000000000009</v>
      </c>
      <c r="T13" s="49">
        <f>+[2]Sheet1!S447</f>
        <v>5128.0000000000055</v>
      </c>
      <c r="U13" s="49">
        <f>+[2]Sheet1!T447</f>
        <v>6424.0000000000073</v>
      </c>
      <c r="V13" s="29"/>
    </row>
    <row r="14" spans="2:22" ht="17.25" customHeight="1">
      <c r="B14" s="16" t="s">
        <v>44</v>
      </c>
      <c r="C14" s="48">
        <f t="shared" si="0"/>
        <v>5607</v>
      </c>
      <c r="D14" s="49">
        <f>+[2]Sheet1!C448</f>
        <v>37</v>
      </c>
      <c r="E14" s="49">
        <f>+[2]Sheet1!D448</f>
        <v>164.00000000000003</v>
      </c>
      <c r="F14" s="49">
        <f>+[2]Sheet1!E448</f>
        <v>23</v>
      </c>
      <c r="G14" s="49">
        <f>+[2]Sheet1!F448</f>
        <v>22</v>
      </c>
      <c r="H14" s="49">
        <f>+[2]Sheet1!G448</f>
        <v>1276.0000000000005</v>
      </c>
      <c r="I14" s="49">
        <f>+[2]Sheet1!H448</f>
        <v>98.999999999999972</v>
      </c>
      <c r="J14" s="49">
        <f>+[2]Sheet1!I448</f>
        <v>146.00000000000006</v>
      </c>
      <c r="K14" s="49">
        <f>+[2]Sheet1!J448</f>
        <v>16</v>
      </c>
      <c r="L14" s="49">
        <f>+[2]Sheet1!K448</f>
        <v>342.00000000000006</v>
      </c>
      <c r="M14" s="49">
        <f>+[2]Sheet1!L448</f>
        <v>1510.9999999999998</v>
      </c>
      <c r="N14" s="49">
        <f>+[2]Sheet1!M448</f>
        <v>97.999999999999986</v>
      </c>
      <c r="O14" s="49">
        <f>+[2]Sheet1!N448</f>
        <v>215.99999999999997</v>
      </c>
      <c r="P14" s="49">
        <f>+[2]Sheet1!O448</f>
        <v>215</v>
      </c>
      <c r="Q14" s="49">
        <f>+[2]Sheet1!P448</f>
        <v>199.00000000000003</v>
      </c>
      <c r="R14" s="49">
        <f>+[2]Sheet1!Q448</f>
        <v>172</v>
      </c>
      <c r="S14" s="49">
        <f>+[2]Sheet1!R448</f>
        <v>136.00000000000003</v>
      </c>
      <c r="T14" s="49">
        <f>+[2]Sheet1!S448</f>
        <v>307.00000000000006</v>
      </c>
      <c r="U14" s="49">
        <f>+[2]Sheet1!T448</f>
        <v>628.00000000000023</v>
      </c>
      <c r="V14" s="29"/>
    </row>
    <row r="15" spans="2:22" ht="17.25" customHeight="1">
      <c r="B15" s="16" t="s">
        <v>46</v>
      </c>
      <c r="C15" s="48">
        <f t="shared" si="0"/>
        <v>55905.999999999985</v>
      </c>
      <c r="D15" s="49">
        <f>+[2]Sheet1!C449</f>
        <v>1651.9999999999993</v>
      </c>
      <c r="E15" s="49">
        <f>+[2]Sheet1!D449</f>
        <v>2335.9999999999991</v>
      </c>
      <c r="F15" s="49">
        <f>+[2]Sheet1!E449</f>
        <v>746.00000000000011</v>
      </c>
      <c r="G15" s="49">
        <f>+[2]Sheet1!F449</f>
        <v>982.99999999999977</v>
      </c>
      <c r="H15" s="49">
        <f>+[2]Sheet1!G449</f>
        <v>3347.9999999999973</v>
      </c>
      <c r="I15" s="49">
        <f>+[2]Sheet1!H449</f>
        <v>3250.0000000000014</v>
      </c>
      <c r="J15" s="49">
        <f>+[2]Sheet1!I449</f>
        <v>2489</v>
      </c>
      <c r="K15" s="49">
        <f>+[2]Sheet1!J449</f>
        <v>1422.0000000000009</v>
      </c>
      <c r="L15" s="49">
        <f>+[2]Sheet1!K449</f>
        <v>3735.0000000000009</v>
      </c>
      <c r="M15" s="49">
        <f>+[2]Sheet1!L449</f>
        <v>9547.9999999999982</v>
      </c>
      <c r="N15" s="49">
        <f>+[2]Sheet1!M449</f>
        <v>1287.0000000000014</v>
      </c>
      <c r="O15" s="49">
        <f>+[2]Sheet1!N449</f>
        <v>2786.0000000000005</v>
      </c>
      <c r="P15" s="49">
        <f>+[2]Sheet1!O449</f>
        <v>1602.9999999999998</v>
      </c>
      <c r="Q15" s="49">
        <f>+[2]Sheet1!P449</f>
        <v>1523.9999999999986</v>
      </c>
      <c r="R15" s="49">
        <f>+[2]Sheet1!Q449</f>
        <v>1934.9999999999998</v>
      </c>
      <c r="S15" s="49">
        <f>+[2]Sheet1!R449</f>
        <v>1080.9999999999991</v>
      </c>
      <c r="T15" s="49">
        <f>+[2]Sheet1!S449</f>
        <v>6631.9999999999982</v>
      </c>
      <c r="U15" s="49">
        <f>+[2]Sheet1!T449</f>
        <v>9548.9999999999854</v>
      </c>
      <c r="V15" s="29"/>
    </row>
    <row r="16" spans="2:22" ht="17.25" customHeight="1">
      <c r="B16" s="16" t="s">
        <v>45</v>
      </c>
      <c r="C16" s="48">
        <f t="shared" si="0"/>
        <v>3847.9999999999991</v>
      </c>
      <c r="D16" s="49">
        <f>+[2]Sheet1!C450</f>
        <v>33</v>
      </c>
      <c r="E16" s="49">
        <f>+[2]Sheet1!D450</f>
        <v>131.99999999999997</v>
      </c>
      <c r="F16" s="49">
        <f>+[2]Sheet1!E450</f>
        <v>37</v>
      </c>
      <c r="G16" s="49">
        <f>+[2]Sheet1!F450</f>
        <v>20</v>
      </c>
      <c r="H16" s="49">
        <f>+[2]Sheet1!G450</f>
        <v>219.00000000000003</v>
      </c>
      <c r="I16" s="49">
        <f>+[2]Sheet1!H450</f>
        <v>26.999999999999996</v>
      </c>
      <c r="J16" s="49">
        <f>+[2]Sheet1!I450</f>
        <v>237</v>
      </c>
      <c r="K16" s="49">
        <f>+[2]Sheet1!J450</f>
        <v>11</v>
      </c>
      <c r="L16" s="49">
        <f>+[2]Sheet1!K450</f>
        <v>251.00000000000003</v>
      </c>
      <c r="M16" s="49">
        <f>+[2]Sheet1!L450</f>
        <v>484.99999999999994</v>
      </c>
      <c r="N16" s="49">
        <f>+[2]Sheet1!M450</f>
        <v>166.99999999999997</v>
      </c>
      <c r="O16" s="49">
        <f>+[2]Sheet1!N450</f>
        <v>105</v>
      </c>
      <c r="P16" s="49">
        <f>+[2]Sheet1!O450</f>
        <v>125.00000000000001</v>
      </c>
      <c r="Q16" s="49">
        <f>+[2]Sheet1!P450</f>
        <v>176.99999999999986</v>
      </c>
      <c r="R16" s="49">
        <f>+[2]Sheet1!Q450</f>
        <v>136</v>
      </c>
      <c r="S16" s="49">
        <f>+[2]Sheet1!R450</f>
        <v>45.999999999999986</v>
      </c>
      <c r="T16" s="49">
        <f>+[2]Sheet1!S450</f>
        <v>844</v>
      </c>
      <c r="U16" s="49">
        <f>+[2]Sheet1!T450</f>
        <v>795.99999999999898</v>
      </c>
      <c r="V16" s="29"/>
    </row>
    <row r="17" spans="2:22" ht="17.25" customHeight="1">
      <c r="B17" s="16" t="s">
        <v>47</v>
      </c>
      <c r="C17" s="48">
        <f t="shared" si="0"/>
        <v>11699.000000000004</v>
      </c>
      <c r="D17" s="49">
        <f>+[2]Sheet1!C451</f>
        <v>641.99999999999989</v>
      </c>
      <c r="E17" s="49">
        <f>+[2]Sheet1!D451</f>
        <v>686.00000000000011</v>
      </c>
      <c r="F17" s="49">
        <f>+[2]Sheet1!E451</f>
        <v>88.999999999999943</v>
      </c>
      <c r="G17" s="49">
        <f>+[2]Sheet1!F451</f>
        <v>214.00000000000003</v>
      </c>
      <c r="H17" s="49">
        <f>+[2]Sheet1!G451</f>
        <v>1045.0000000000007</v>
      </c>
      <c r="I17" s="49">
        <f>+[2]Sheet1!H451</f>
        <v>522</v>
      </c>
      <c r="J17" s="49">
        <f>+[2]Sheet1!I451</f>
        <v>497</v>
      </c>
      <c r="K17" s="49">
        <f>+[2]Sheet1!J451</f>
        <v>252.99999999999994</v>
      </c>
      <c r="L17" s="49">
        <f>+[2]Sheet1!K451</f>
        <v>785.00000000000034</v>
      </c>
      <c r="M17" s="49">
        <f>+[2]Sheet1!L451</f>
        <v>1634.9999999999998</v>
      </c>
      <c r="N17" s="49">
        <f>+[2]Sheet1!M451</f>
        <v>311.00000000000006</v>
      </c>
      <c r="O17" s="49">
        <f>+[2]Sheet1!N451</f>
        <v>494.99999999999966</v>
      </c>
      <c r="P17" s="49">
        <f>+[2]Sheet1!O451</f>
        <v>251.00000000000011</v>
      </c>
      <c r="Q17" s="49">
        <f>+[2]Sheet1!P451</f>
        <v>478</v>
      </c>
      <c r="R17" s="49">
        <f>+[2]Sheet1!Q451</f>
        <v>583.00000000000011</v>
      </c>
      <c r="S17" s="49">
        <f>+[2]Sheet1!R451</f>
        <v>346</v>
      </c>
      <c r="T17" s="49">
        <f>+[2]Sheet1!S451</f>
        <v>1488.0000000000011</v>
      </c>
      <c r="U17" s="49">
        <f>+[2]Sheet1!T451</f>
        <v>1379</v>
      </c>
      <c r="V17" s="29"/>
    </row>
    <row r="18" spans="2:22" ht="17.25" customHeight="1">
      <c r="B18" s="16" t="s">
        <v>48</v>
      </c>
      <c r="C18" s="48">
        <f t="shared" si="0"/>
        <v>29088</v>
      </c>
      <c r="D18" s="49">
        <f>+[2]Sheet1!C452</f>
        <v>1508</v>
      </c>
      <c r="E18" s="49">
        <f>+[2]Sheet1!D452</f>
        <v>1456.9999999999993</v>
      </c>
      <c r="F18" s="49">
        <f>+[2]Sheet1!E452</f>
        <v>461.00000000000006</v>
      </c>
      <c r="G18" s="49">
        <f>+[2]Sheet1!F452</f>
        <v>763.00000000000045</v>
      </c>
      <c r="H18" s="49">
        <f>+[2]Sheet1!G452</f>
        <v>1731.0000000000007</v>
      </c>
      <c r="I18" s="49">
        <f>+[2]Sheet1!H452</f>
        <v>1266.9999999999995</v>
      </c>
      <c r="J18" s="49">
        <f>+[2]Sheet1!I452</f>
        <v>1476.9999999999998</v>
      </c>
      <c r="K18" s="49">
        <f>+[2]Sheet1!J452</f>
        <v>1018.9999999999997</v>
      </c>
      <c r="L18" s="49">
        <f>+[2]Sheet1!K452</f>
        <v>2551.9999999999995</v>
      </c>
      <c r="M18" s="49">
        <f>+[2]Sheet1!L452</f>
        <v>4685.0000000000018</v>
      </c>
      <c r="N18" s="49">
        <f>+[2]Sheet1!M452</f>
        <v>449</v>
      </c>
      <c r="O18" s="49">
        <f>+[2]Sheet1!N452</f>
        <v>1321</v>
      </c>
      <c r="P18" s="49">
        <f>+[2]Sheet1!O452</f>
        <v>714.99999999999977</v>
      </c>
      <c r="Q18" s="49">
        <f>+[2]Sheet1!P452</f>
        <v>1277.9999999999993</v>
      </c>
      <c r="R18" s="49">
        <f>+[2]Sheet1!Q452</f>
        <v>1253.0000000000002</v>
      </c>
      <c r="S18" s="49">
        <f>+[2]Sheet1!R452</f>
        <v>2430</v>
      </c>
      <c r="T18" s="49">
        <f>+[2]Sheet1!S452</f>
        <v>2030.9999999999986</v>
      </c>
      <c r="U18" s="49">
        <f>+[2]Sheet1!T452</f>
        <v>2690.9999999999986</v>
      </c>
      <c r="V18" s="29"/>
    </row>
    <row r="19" spans="2:22" ht="17.25" customHeight="1">
      <c r="B19" s="16" t="s">
        <v>49</v>
      </c>
      <c r="C19" s="48">
        <f t="shared" si="0"/>
        <v>8942</v>
      </c>
      <c r="D19" s="49">
        <f>+[2]Sheet1!C453</f>
        <v>538</v>
      </c>
      <c r="E19" s="49">
        <f>+[2]Sheet1!D453</f>
        <v>570.00000000000011</v>
      </c>
      <c r="F19" s="49">
        <f>+[2]Sheet1!E453</f>
        <v>98.000000000000028</v>
      </c>
      <c r="G19" s="49">
        <f>+[2]Sheet1!F453</f>
        <v>227</v>
      </c>
      <c r="H19" s="49">
        <f>+[2]Sheet1!G453</f>
        <v>641.00000000000011</v>
      </c>
      <c r="I19" s="49">
        <f>+[2]Sheet1!H453</f>
        <v>342.99999999999994</v>
      </c>
      <c r="J19" s="49">
        <f>+[2]Sheet1!I453</f>
        <v>471.00000000000011</v>
      </c>
      <c r="K19" s="49">
        <f>+[2]Sheet1!J453</f>
        <v>318</v>
      </c>
      <c r="L19" s="49">
        <f>+[2]Sheet1!K453</f>
        <v>824.00000000000023</v>
      </c>
      <c r="M19" s="49">
        <f>+[2]Sheet1!L453</f>
        <v>1466.9999999999993</v>
      </c>
      <c r="N19" s="49">
        <f>+[2]Sheet1!M453</f>
        <v>61.000000000000014</v>
      </c>
      <c r="O19" s="49">
        <f>+[2]Sheet1!N453</f>
        <v>554.00000000000011</v>
      </c>
      <c r="P19" s="49">
        <f>+[2]Sheet1!O453</f>
        <v>272.99999999999994</v>
      </c>
      <c r="Q19" s="49">
        <f>+[2]Sheet1!P453</f>
        <v>524.99999999999989</v>
      </c>
      <c r="R19" s="49">
        <f>+[2]Sheet1!Q453</f>
        <v>496</v>
      </c>
      <c r="S19" s="49">
        <f>+[2]Sheet1!R453</f>
        <v>513</v>
      </c>
      <c r="T19" s="49">
        <f>+[2]Sheet1!S453</f>
        <v>421.00000000000011</v>
      </c>
      <c r="U19" s="49">
        <f>+[2]Sheet1!T453</f>
        <v>602.00000000000011</v>
      </c>
      <c r="V19" s="29"/>
    </row>
    <row r="20" spans="2:22" ht="17.25" customHeight="1">
      <c r="B20" s="16" t="s">
        <v>50</v>
      </c>
      <c r="C20" s="48">
        <f t="shared" si="0"/>
        <v>49581.999999999985</v>
      </c>
      <c r="D20" s="49">
        <f>+[2]Sheet1!C454</f>
        <v>2581.9999999999991</v>
      </c>
      <c r="E20" s="49">
        <f>+[2]Sheet1!D454</f>
        <v>2593.9999999999991</v>
      </c>
      <c r="F20" s="49">
        <f>+[2]Sheet1!E454</f>
        <v>2973.0000000000005</v>
      </c>
      <c r="G20" s="49">
        <f>+[2]Sheet1!F454</f>
        <v>1939.9999999999998</v>
      </c>
      <c r="H20" s="49">
        <f>+[2]Sheet1!G454</f>
        <v>2274</v>
      </c>
      <c r="I20" s="49">
        <f>+[2]Sheet1!H454</f>
        <v>1472.0000000000005</v>
      </c>
      <c r="J20" s="49">
        <f>+[2]Sheet1!I454</f>
        <v>3875.0000000000005</v>
      </c>
      <c r="K20" s="49">
        <f>+[2]Sheet1!J454</f>
        <v>1816.9999999999998</v>
      </c>
      <c r="L20" s="49">
        <f>+[2]Sheet1!K454</f>
        <v>4503.9999999999982</v>
      </c>
      <c r="M20" s="49">
        <f>+[2]Sheet1!L454</f>
        <v>6793.9999999999864</v>
      </c>
      <c r="N20" s="49">
        <f>+[2]Sheet1!M454</f>
        <v>1582.9999999999998</v>
      </c>
      <c r="O20" s="49">
        <f>+[2]Sheet1!N454</f>
        <v>3066</v>
      </c>
      <c r="P20" s="49">
        <f>+[2]Sheet1!O454</f>
        <v>2268.9999999999991</v>
      </c>
      <c r="Q20" s="49">
        <f>+[2]Sheet1!P454</f>
        <v>2329.9999999999986</v>
      </c>
      <c r="R20" s="49">
        <f>+[2]Sheet1!Q454</f>
        <v>2948.0000000000023</v>
      </c>
      <c r="S20" s="49">
        <f>+[2]Sheet1!R454</f>
        <v>1783.9999999999995</v>
      </c>
      <c r="T20" s="49">
        <f>+[2]Sheet1!S454</f>
        <v>2998.9999999999991</v>
      </c>
      <c r="U20" s="49">
        <f>+[2]Sheet1!T454</f>
        <v>1777.9999999999986</v>
      </c>
      <c r="V20" s="29"/>
    </row>
    <row r="21" spans="2:22" ht="17.25" customHeight="1">
      <c r="B21" s="16" t="s">
        <v>51</v>
      </c>
      <c r="C21" s="48">
        <f t="shared" si="0"/>
        <v>4412</v>
      </c>
      <c r="D21" s="49">
        <f>+[2]Sheet1!C455</f>
        <v>100</v>
      </c>
      <c r="E21" s="49">
        <f>+[2]Sheet1!D455</f>
        <v>147.99999999999997</v>
      </c>
      <c r="F21" s="49">
        <f>+[2]Sheet1!E455</f>
        <v>200.00000000000009</v>
      </c>
      <c r="G21" s="49">
        <f>+[2]Sheet1!F455</f>
        <v>232.00000000000009</v>
      </c>
      <c r="H21" s="49">
        <f>+[2]Sheet1!G455</f>
        <v>321.99999999999994</v>
      </c>
      <c r="I21" s="49">
        <f>+[2]Sheet1!H455</f>
        <v>118.99999999999997</v>
      </c>
      <c r="J21" s="49">
        <f>+[2]Sheet1!I455</f>
        <v>171.00000000000006</v>
      </c>
      <c r="K21" s="49">
        <f>+[2]Sheet1!J455</f>
        <v>59.999999999999993</v>
      </c>
      <c r="L21" s="49">
        <f>+[2]Sheet1!K455</f>
        <v>426.99999999999994</v>
      </c>
      <c r="M21" s="49">
        <f>+[2]Sheet1!L455</f>
        <v>594.99999999999989</v>
      </c>
      <c r="N21" s="49">
        <f>+[2]Sheet1!M455</f>
        <v>90</v>
      </c>
      <c r="O21" s="49">
        <f>+[2]Sheet1!N455</f>
        <v>177.00000000000009</v>
      </c>
      <c r="P21" s="49">
        <f>+[2]Sheet1!O455</f>
        <v>110.00000000000003</v>
      </c>
      <c r="Q21" s="49">
        <f>+[2]Sheet1!P455</f>
        <v>458.00000000000006</v>
      </c>
      <c r="R21" s="49">
        <f>+[2]Sheet1!Q455</f>
        <v>158</v>
      </c>
      <c r="S21" s="49">
        <f>+[2]Sheet1!R455</f>
        <v>122</v>
      </c>
      <c r="T21" s="49">
        <f>+[2]Sheet1!S455</f>
        <v>568.00000000000034</v>
      </c>
      <c r="U21" s="49">
        <f>+[2]Sheet1!T455</f>
        <v>354.99999999999994</v>
      </c>
      <c r="V21" s="29"/>
    </row>
    <row r="22" spans="2:22" ht="17.25" customHeight="1">
      <c r="B22" s="16" t="s">
        <v>52</v>
      </c>
      <c r="C22" s="48">
        <f t="shared" si="0"/>
        <v>24499</v>
      </c>
      <c r="D22" s="49">
        <f>+[2]Sheet1!C456</f>
        <v>417.00000000000023</v>
      </c>
      <c r="E22" s="49">
        <f>+[2]Sheet1!D456</f>
        <v>754</v>
      </c>
      <c r="F22" s="49">
        <f>+[2]Sheet1!E456</f>
        <v>420.99999999999989</v>
      </c>
      <c r="G22" s="49">
        <f>+[2]Sheet1!F456</f>
        <v>409.99999999999972</v>
      </c>
      <c r="H22" s="49">
        <f>+[2]Sheet1!G456</f>
        <v>2528.0000000000018</v>
      </c>
      <c r="I22" s="49">
        <f>+[2]Sheet1!H456</f>
        <v>427.00000000000017</v>
      </c>
      <c r="J22" s="49">
        <f>+[2]Sheet1!I456</f>
        <v>1342.0000000000018</v>
      </c>
      <c r="K22" s="49">
        <f>+[2]Sheet1!J456</f>
        <v>736.00000000000034</v>
      </c>
      <c r="L22" s="49">
        <f>+[2]Sheet1!K456</f>
        <v>2135.9999999999991</v>
      </c>
      <c r="M22" s="49">
        <f>+[2]Sheet1!L456</f>
        <v>4196.0000000000018</v>
      </c>
      <c r="N22" s="49">
        <f>+[2]Sheet1!M456</f>
        <v>639.00000000000023</v>
      </c>
      <c r="O22" s="49">
        <f>+[2]Sheet1!N456</f>
        <v>829.00000000000045</v>
      </c>
      <c r="P22" s="49">
        <f>+[2]Sheet1!O456</f>
        <v>823.9999999999992</v>
      </c>
      <c r="Q22" s="49">
        <f>+[2]Sheet1!P456</f>
        <v>1281.9999999999991</v>
      </c>
      <c r="R22" s="49">
        <f>+[2]Sheet1!Q456</f>
        <v>1379.0000000000016</v>
      </c>
      <c r="S22" s="49">
        <f>+[2]Sheet1!R456</f>
        <v>718.99999999999989</v>
      </c>
      <c r="T22" s="49">
        <f>+[2]Sheet1!S456</f>
        <v>2445.9999999999986</v>
      </c>
      <c r="U22" s="49">
        <f>+[2]Sheet1!T456</f>
        <v>3013.9999999999977</v>
      </c>
      <c r="V22" s="29"/>
    </row>
    <row r="23" spans="2:22" ht="17.25" customHeight="1">
      <c r="B23" s="16" t="s">
        <v>53</v>
      </c>
      <c r="C23" s="48">
        <f t="shared" si="0"/>
        <v>243517.00000000015</v>
      </c>
      <c r="D23" s="49">
        <f>+[2]Sheet1!C457</f>
        <v>10895.999999999995</v>
      </c>
      <c r="E23" s="49">
        <f>+[2]Sheet1!D457</f>
        <v>10859.999999999998</v>
      </c>
      <c r="F23" s="49">
        <f>+[2]Sheet1!E457</f>
        <v>5639.0000000000146</v>
      </c>
      <c r="G23" s="49">
        <f>+[2]Sheet1!F457</f>
        <v>7125.0000000000045</v>
      </c>
      <c r="H23" s="49">
        <f>+[2]Sheet1!G457</f>
        <v>15386.999999999993</v>
      </c>
      <c r="I23" s="49">
        <f>+[2]Sheet1!H457</f>
        <v>7212.0000000000082</v>
      </c>
      <c r="J23" s="49">
        <f>+[2]Sheet1!I457</f>
        <v>13592.000000000016</v>
      </c>
      <c r="K23" s="49">
        <f>+[2]Sheet1!J457</f>
        <v>8302.0000000000091</v>
      </c>
      <c r="L23" s="49">
        <f>+[2]Sheet1!K457</f>
        <v>21783.000000000025</v>
      </c>
      <c r="M23" s="49">
        <f>+[2]Sheet1!L457</f>
        <v>44873.999999999978</v>
      </c>
      <c r="N23" s="49">
        <f>+[2]Sheet1!M457</f>
        <v>4015.0000000000086</v>
      </c>
      <c r="O23" s="49">
        <f>+[2]Sheet1!N457</f>
        <v>11379.000000000018</v>
      </c>
      <c r="P23" s="49">
        <f>+[2]Sheet1!O457</f>
        <v>7638.0000000000018</v>
      </c>
      <c r="Q23" s="49">
        <f>+[2]Sheet1!P457</f>
        <v>10774.999999999996</v>
      </c>
      <c r="R23" s="49">
        <f>+[2]Sheet1!Q457</f>
        <v>12929.000000000022</v>
      </c>
      <c r="S23" s="49">
        <f>+[2]Sheet1!R457</f>
        <v>13574.99999999998</v>
      </c>
      <c r="T23" s="49">
        <f>+[2]Sheet1!S457</f>
        <v>18342.000000000025</v>
      </c>
      <c r="U23" s="49">
        <f>+[2]Sheet1!T457</f>
        <v>19194.000000000018</v>
      </c>
      <c r="V23" s="29"/>
    </row>
    <row r="24" spans="2:22" ht="17.25" customHeight="1">
      <c r="B24" s="16" t="s">
        <v>54</v>
      </c>
      <c r="C24" s="48">
        <f t="shared" si="0"/>
        <v>2649.0000000000005</v>
      </c>
      <c r="D24" s="49">
        <f>+[2]Sheet1!C458</f>
        <v>38</v>
      </c>
      <c r="E24" s="49">
        <f>+[2]Sheet1!D458</f>
        <v>116.00000000000003</v>
      </c>
      <c r="F24" s="49">
        <f>+[2]Sheet1!E458</f>
        <v>24</v>
      </c>
      <c r="G24" s="49">
        <f>+[2]Sheet1!F458</f>
        <v>20.000000000000004</v>
      </c>
      <c r="H24" s="49">
        <f>+[2]Sheet1!G458</f>
        <v>265.00000000000006</v>
      </c>
      <c r="I24" s="49">
        <f>+[2]Sheet1!H458</f>
        <v>57</v>
      </c>
      <c r="J24" s="49">
        <f>+[2]Sheet1!I458</f>
        <v>110.99999999999997</v>
      </c>
      <c r="K24" s="49">
        <f>+[2]Sheet1!J458</f>
        <v>10</v>
      </c>
      <c r="L24" s="49">
        <f>+[2]Sheet1!K458</f>
        <v>225.99999999999997</v>
      </c>
      <c r="M24" s="49">
        <f>+[2]Sheet1!L458</f>
        <v>549.00000000000034</v>
      </c>
      <c r="N24" s="49">
        <f>+[2]Sheet1!M458</f>
        <v>86.999999999999986</v>
      </c>
      <c r="O24" s="49">
        <f>+[2]Sheet1!N458</f>
        <v>96.000000000000014</v>
      </c>
      <c r="P24" s="49">
        <f>+[2]Sheet1!O458</f>
        <v>174.00000000000006</v>
      </c>
      <c r="Q24" s="49">
        <f>+[2]Sheet1!P458</f>
        <v>160.99999999999997</v>
      </c>
      <c r="R24" s="49">
        <f>+[2]Sheet1!Q458</f>
        <v>112</v>
      </c>
      <c r="S24" s="49">
        <f>+[2]Sheet1!R458</f>
        <v>69.000000000000014</v>
      </c>
      <c r="T24" s="49">
        <f>+[2]Sheet1!S458</f>
        <v>302.00000000000006</v>
      </c>
      <c r="U24" s="49">
        <f>+[2]Sheet1!T458</f>
        <v>232.00000000000006</v>
      </c>
      <c r="V24" s="29"/>
    </row>
    <row r="25" spans="2:22" ht="17.25" customHeight="1">
      <c r="B25" s="16" t="s">
        <v>55</v>
      </c>
      <c r="C25" s="48">
        <f t="shared" si="0"/>
        <v>119379</v>
      </c>
      <c r="D25" s="49">
        <f>+[2]Sheet1!C459</f>
        <v>4499.0000000000036</v>
      </c>
      <c r="E25" s="49">
        <f>+[2]Sheet1!D459</f>
        <v>5051.0000000000009</v>
      </c>
      <c r="F25" s="49">
        <f>+[2]Sheet1!E459</f>
        <v>2165</v>
      </c>
      <c r="G25" s="49">
        <f>+[2]Sheet1!F459</f>
        <v>2812.9999999999977</v>
      </c>
      <c r="H25" s="49">
        <f>+[2]Sheet1!G459</f>
        <v>8516.0000000000073</v>
      </c>
      <c r="I25" s="49">
        <f>+[2]Sheet1!H459</f>
        <v>3350.9999999999995</v>
      </c>
      <c r="J25" s="49">
        <f>+[2]Sheet1!I459</f>
        <v>6529.0000000000045</v>
      </c>
      <c r="K25" s="49">
        <f>+[2]Sheet1!J459</f>
        <v>2765.0000000000005</v>
      </c>
      <c r="L25" s="49">
        <f>+[2]Sheet1!K459</f>
        <v>10729</v>
      </c>
      <c r="M25" s="49">
        <f>+[2]Sheet1!L459</f>
        <v>23312.000000000004</v>
      </c>
      <c r="N25" s="49">
        <f>+[2]Sheet1!M459</f>
        <v>2105.0000000000009</v>
      </c>
      <c r="O25" s="49">
        <f>+[2]Sheet1!N459</f>
        <v>5925.0000000000055</v>
      </c>
      <c r="P25" s="49">
        <f>+[2]Sheet1!O459</f>
        <v>3764.0000000000005</v>
      </c>
      <c r="Q25" s="49">
        <f>+[2]Sheet1!P459</f>
        <v>4407.0000000000055</v>
      </c>
      <c r="R25" s="49">
        <f>+[2]Sheet1!Q459</f>
        <v>5568.9999999999973</v>
      </c>
      <c r="S25" s="49">
        <f>+[2]Sheet1!R459</f>
        <v>4443.9999999999964</v>
      </c>
      <c r="T25" s="49">
        <f>+[2]Sheet1!S459</f>
        <v>10865.000000000005</v>
      </c>
      <c r="U25" s="49">
        <f>+[2]Sheet1!T459</f>
        <v>12569.999999999982</v>
      </c>
      <c r="V25" s="29"/>
    </row>
    <row r="26" spans="2:22" ht="17.25" customHeight="1">
      <c r="B26" s="16" t="s">
        <v>56</v>
      </c>
      <c r="C26" s="48">
        <f t="shared" si="0"/>
        <v>21712.999999999996</v>
      </c>
      <c r="D26" s="49">
        <f>+[2]Sheet1!C460</f>
        <v>354.00000000000011</v>
      </c>
      <c r="E26" s="49">
        <f>+[2]Sheet1!D460</f>
        <v>1418.0000000000002</v>
      </c>
      <c r="F26" s="49">
        <f>+[2]Sheet1!E460</f>
        <v>348</v>
      </c>
      <c r="G26" s="49">
        <f>+[2]Sheet1!F460</f>
        <v>164.00000000000003</v>
      </c>
      <c r="H26" s="49">
        <f>+[2]Sheet1!G460</f>
        <v>2505.9999999999991</v>
      </c>
      <c r="I26" s="49">
        <f>+[2]Sheet1!H460</f>
        <v>664.00000000000023</v>
      </c>
      <c r="J26" s="49">
        <f>+[2]Sheet1!I460</f>
        <v>877.00000000000102</v>
      </c>
      <c r="K26" s="49">
        <f>+[2]Sheet1!J460</f>
        <v>498.0000000000004</v>
      </c>
      <c r="L26" s="49">
        <f>+[2]Sheet1!K460</f>
        <v>2385.9999999999986</v>
      </c>
      <c r="M26" s="49">
        <f>+[2]Sheet1!L460</f>
        <v>3373.9999999999968</v>
      </c>
      <c r="N26" s="49">
        <f>+[2]Sheet1!M460</f>
        <v>555.00000000000034</v>
      </c>
      <c r="O26" s="49">
        <f>+[2]Sheet1!N460</f>
        <v>845.00000000000011</v>
      </c>
      <c r="P26" s="49">
        <f>+[2]Sheet1!O460</f>
        <v>749.99999999999977</v>
      </c>
      <c r="Q26" s="49">
        <f>+[2]Sheet1!P460</f>
        <v>1040.0000000000002</v>
      </c>
      <c r="R26" s="49">
        <f>+[2]Sheet1!Q460</f>
        <v>903.00000000000034</v>
      </c>
      <c r="S26" s="49">
        <f>+[2]Sheet1!R460</f>
        <v>905.99999999999989</v>
      </c>
      <c r="T26" s="49">
        <f>+[2]Sheet1!S460</f>
        <v>2592.9999999999977</v>
      </c>
      <c r="U26" s="49">
        <f>+[2]Sheet1!T460</f>
        <v>1532.0000000000023</v>
      </c>
      <c r="V26" s="29"/>
    </row>
    <row r="27" spans="2:22" ht="17.25" customHeight="1">
      <c r="B27" s="16" t="s">
        <v>57</v>
      </c>
      <c r="C27" s="48">
        <f t="shared" si="0"/>
        <v>57403.000000000007</v>
      </c>
      <c r="D27" s="49">
        <f>+[2]Sheet1!C461</f>
        <v>2483.0000000000023</v>
      </c>
      <c r="E27" s="49">
        <f>+[2]Sheet1!D461</f>
        <v>3379.9999999999955</v>
      </c>
      <c r="F27" s="49">
        <f>+[2]Sheet1!E461</f>
        <v>559</v>
      </c>
      <c r="G27" s="49">
        <f>+[2]Sheet1!F461</f>
        <v>1692.0000000000005</v>
      </c>
      <c r="H27" s="49">
        <f>+[2]Sheet1!G461</f>
        <v>3742.9999999999968</v>
      </c>
      <c r="I27" s="49">
        <f>+[2]Sheet1!H461</f>
        <v>3437.0000000000009</v>
      </c>
      <c r="J27" s="49">
        <f>+[2]Sheet1!I461</f>
        <v>3861.0000000000032</v>
      </c>
      <c r="K27" s="49">
        <f>+[2]Sheet1!J461</f>
        <v>3014.0000000000009</v>
      </c>
      <c r="L27" s="49">
        <f>+[2]Sheet1!K461</f>
        <v>6914.0000000000036</v>
      </c>
      <c r="M27" s="49">
        <f>+[2]Sheet1!L461</f>
        <v>7966.0000000000009</v>
      </c>
      <c r="N27" s="49">
        <f>+[2]Sheet1!M461</f>
        <v>643.99999999999989</v>
      </c>
      <c r="O27" s="49">
        <f>+[2]Sheet1!N461</f>
        <v>2449.9999999999986</v>
      </c>
      <c r="P27" s="49">
        <f>+[2]Sheet1!O461</f>
        <v>1072.9999999999998</v>
      </c>
      <c r="Q27" s="49">
        <f>+[2]Sheet1!P461</f>
        <v>3351.9999999999973</v>
      </c>
      <c r="R27" s="49">
        <f>+[2]Sheet1!Q461</f>
        <v>3075.0000000000018</v>
      </c>
      <c r="S27" s="49">
        <f>+[2]Sheet1!R461</f>
        <v>2228</v>
      </c>
      <c r="T27" s="49">
        <f>+[2]Sheet1!S461</f>
        <v>4885.0000000000018</v>
      </c>
      <c r="U27" s="49">
        <f>+[2]Sheet1!T461</f>
        <v>2647.0000000000027</v>
      </c>
      <c r="V27" s="29"/>
    </row>
    <row r="28" spans="2:22" ht="17.25" customHeight="1">
      <c r="B28" s="16" t="s">
        <v>58</v>
      </c>
      <c r="C28" s="48">
        <f t="shared" si="0"/>
        <v>10137.999999999996</v>
      </c>
      <c r="D28" s="49">
        <f>+[2]Sheet1!C462</f>
        <v>165.00000000000006</v>
      </c>
      <c r="E28" s="49">
        <f>+[2]Sheet1!D462</f>
        <v>363.99999999999983</v>
      </c>
      <c r="F28" s="49">
        <f>+[2]Sheet1!E462</f>
        <v>162.00000000000003</v>
      </c>
      <c r="G28" s="49">
        <f>+[2]Sheet1!F462</f>
        <v>67</v>
      </c>
      <c r="H28" s="49">
        <f>+[2]Sheet1!G462</f>
        <v>986.00000000000034</v>
      </c>
      <c r="I28" s="49">
        <f>+[2]Sheet1!H462</f>
        <v>246.00000000000003</v>
      </c>
      <c r="J28" s="49">
        <f>+[2]Sheet1!I462</f>
        <v>363.99999999999983</v>
      </c>
      <c r="K28" s="49">
        <f>+[2]Sheet1!J462</f>
        <v>142</v>
      </c>
      <c r="L28" s="49">
        <f>+[2]Sheet1!K462</f>
        <v>729</v>
      </c>
      <c r="M28" s="49">
        <f>+[2]Sheet1!L462</f>
        <v>2645.9999999999941</v>
      </c>
      <c r="N28" s="49">
        <f>+[2]Sheet1!M462</f>
        <v>475.00000000000023</v>
      </c>
      <c r="O28" s="49">
        <f>+[2]Sheet1!N462</f>
        <v>307.00000000000011</v>
      </c>
      <c r="P28" s="49">
        <f>+[2]Sheet1!O462</f>
        <v>433.00000000000017</v>
      </c>
      <c r="Q28" s="49">
        <f>+[2]Sheet1!P462</f>
        <v>327</v>
      </c>
      <c r="R28" s="49">
        <f>+[2]Sheet1!Q462</f>
        <v>259.99999999999983</v>
      </c>
      <c r="S28" s="49">
        <f>+[2]Sheet1!R462</f>
        <v>260.99999999999994</v>
      </c>
      <c r="T28" s="49">
        <f>+[2]Sheet1!S462</f>
        <v>1428.0000000000014</v>
      </c>
      <c r="U28" s="49">
        <f>+[2]Sheet1!T462</f>
        <v>775.99999999999943</v>
      </c>
      <c r="V28" s="29"/>
    </row>
    <row r="29" spans="2:22" ht="17.25" customHeight="1">
      <c r="B29" s="16" t="s">
        <v>59</v>
      </c>
      <c r="C29" s="48">
        <f t="shared" si="0"/>
        <v>6758.0000000000009</v>
      </c>
      <c r="D29" s="49">
        <f>+[2]Sheet1!C463</f>
        <v>297</v>
      </c>
      <c r="E29" s="49">
        <f>+[2]Sheet1!D463</f>
        <v>272</v>
      </c>
      <c r="F29" s="49">
        <f>+[2]Sheet1!E463</f>
        <v>33.000000000000007</v>
      </c>
      <c r="G29" s="49">
        <f>+[2]Sheet1!F463</f>
        <v>182</v>
      </c>
      <c r="H29" s="49">
        <f>+[2]Sheet1!G463</f>
        <v>360.00000000000011</v>
      </c>
      <c r="I29" s="49">
        <f>+[2]Sheet1!H463</f>
        <v>524.00000000000011</v>
      </c>
      <c r="J29" s="49">
        <f>+[2]Sheet1!I463</f>
        <v>259.99999999999994</v>
      </c>
      <c r="K29" s="49">
        <f>+[2]Sheet1!J463</f>
        <v>184.99999999999997</v>
      </c>
      <c r="L29" s="49">
        <f>+[2]Sheet1!K463</f>
        <v>473.99999999999977</v>
      </c>
      <c r="M29" s="49">
        <f>+[2]Sheet1!L463</f>
        <v>1140.9999999999998</v>
      </c>
      <c r="N29" s="49">
        <f>+[2]Sheet1!M463</f>
        <v>121.99999999999999</v>
      </c>
      <c r="O29" s="49">
        <f>+[2]Sheet1!N463</f>
        <v>386.00000000000023</v>
      </c>
      <c r="P29" s="49">
        <f>+[2]Sheet1!O463</f>
        <v>240.00000000000003</v>
      </c>
      <c r="Q29" s="49">
        <f>+[2]Sheet1!P463</f>
        <v>285.99999999999994</v>
      </c>
      <c r="R29" s="49">
        <f>+[2]Sheet1!Q463</f>
        <v>289</v>
      </c>
      <c r="S29" s="49">
        <f>+[2]Sheet1!R463</f>
        <v>170.99999999999997</v>
      </c>
      <c r="T29" s="49">
        <f>+[2]Sheet1!S463</f>
        <v>494.00000000000057</v>
      </c>
      <c r="U29" s="49">
        <f>+[2]Sheet1!T463</f>
        <v>1042.0000000000002</v>
      </c>
      <c r="V29" s="29"/>
    </row>
    <row r="30" spans="2:22" ht="17.25" customHeight="1">
      <c r="B30" s="16" t="s">
        <v>60</v>
      </c>
      <c r="C30" s="48">
        <f t="shared" si="0"/>
        <v>16732.000000000007</v>
      </c>
      <c r="D30" s="49">
        <f>+[2]Sheet1!C464</f>
        <v>672</v>
      </c>
      <c r="E30" s="49">
        <f>+[2]Sheet1!D464</f>
        <v>796.99999999999966</v>
      </c>
      <c r="F30" s="49">
        <f>+[2]Sheet1!E464</f>
        <v>309.00000000000011</v>
      </c>
      <c r="G30" s="49">
        <f>+[2]Sheet1!F464</f>
        <v>311.99999999999983</v>
      </c>
      <c r="H30" s="49">
        <f>+[2]Sheet1!G464</f>
        <v>1324.9999999999993</v>
      </c>
      <c r="I30" s="49">
        <f>+[2]Sheet1!H464</f>
        <v>710.00000000000057</v>
      </c>
      <c r="J30" s="49">
        <f>+[2]Sheet1!I464</f>
        <v>940.99999999999955</v>
      </c>
      <c r="K30" s="49">
        <f>+[2]Sheet1!J464</f>
        <v>529</v>
      </c>
      <c r="L30" s="49">
        <f>+[2]Sheet1!K464</f>
        <v>1391.0000000000007</v>
      </c>
      <c r="M30" s="49">
        <f>+[2]Sheet1!L464</f>
        <v>3254.0000000000032</v>
      </c>
      <c r="N30" s="49">
        <f>+[2]Sheet1!M464</f>
        <v>329.99999999999994</v>
      </c>
      <c r="O30" s="49">
        <f>+[2]Sheet1!N464</f>
        <v>613.00000000000023</v>
      </c>
      <c r="P30" s="49">
        <f>+[2]Sheet1!O464</f>
        <v>381.00000000000023</v>
      </c>
      <c r="Q30" s="49">
        <f>+[2]Sheet1!P464</f>
        <v>814.00000000000011</v>
      </c>
      <c r="R30" s="49">
        <f>+[2]Sheet1!Q464</f>
        <v>701.99999999999977</v>
      </c>
      <c r="S30" s="49">
        <f>+[2]Sheet1!R464</f>
        <v>284.00000000000006</v>
      </c>
      <c r="T30" s="49">
        <f>+[2]Sheet1!S464</f>
        <v>1426.0000000000011</v>
      </c>
      <c r="U30" s="49">
        <f>+[2]Sheet1!T464</f>
        <v>1942</v>
      </c>
      <c r="V30" s="29"/>
    </row>
    <row r="31" spans="2:22" ht="3.75" customHeight="1"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</sheetData>
  <mergeCells count="5">
    <mergeCell ref="B3:U3"/>
    <mergeCell ref="B5:U5"/>
    <mergeCell ref="B6:U6"/>
    <mergeCell ref="C8:U8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D3D3F5"/>
  </sheetPr>
  <dimension ref="B2:K59"/>
  <sheetViews>
    <sheetView showGridLines="0" topLeftCell="A2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4.21875" style="20" bestFit="1" customWidth="1"/>
    <col min="4" max="4" width="10.21875" style="20" customWidth="1"/>
    <col min="5" max="5" width="9.21875" style="20" customWidth="1"/>
    <col min="6" max="6" width="9" style="20" customWidth="1"/>
    <col min="7" max="7" width="17" style="20" customWidth="1"/>
    <col min="8" max="8" width="11.77734375" style="20" customWidth="1"/>
    <col min="9" max="9" width="13.44140625" style="20" bestFit="1" customWidth="1"/>
    <col min="10" max="16384" width="9.21875" style="20"/>
  </cols>
  <sheetData>
    <row r="2" spans="2:11">
      <c r="C2" s="19"/>
      <c r="D2" s="19"/>
      <c r="E2" s="19"/>
      <c r="I2" s="19" t="s">
        <v>164</v>
      </c>
    </row>
    <row r="3" spans="2:11" ht="24" customHeight="1">
      <c r="B3" s="165" t="s">
        <v>163</v>
      </c>
      <c r="C3" s="165"/>
      <c r="D3" s="165"/>
      <c r="E3" s="165"/>
      <c r="F3" s="165"/>
      <c r="G3" s="165"/>
      <c r="H3" s="165"/>
      <c r="I3" s="165"/>
    </row>
    <row r="4" spans="2:11" ht="3.75" customHeight="1"/>
    <row r="5" spans="2:11" ht="13.5" customHeight="1">
      <c r="B5" s="167">
        <v>2021</v>
      </c>
      <c r="C5" s="167"/>
      <c r="D5" s="167"/>
      <c r="E5" s="167"/>
      <c r="F5" s="167"/>
      <c r="G5" s="167"/>
      <c r="H5" s="167"/>
      <c r="I5" s="167"/>
    </row>
    <row r="6" spans="2:11" ht="15" customHeight="1">
      <c r="B6" s="166" t="s">
        <v>40</v>
      </c>
      <c r="C6" s="166"/>
      <c r="D6" s="166"/>
      <c r="E6" s="166"/>
      <c r="F6" s="166"/>
      <c r="G6" s="166"/>
      <c r="H6" s="166"/>
      <c r="I6" s="166"/>
    </row>
    <row r="7" spans="2:11" ht="3" customHeight="1">
      <c r="D7" s="21"/>
      <c r="E7" s="21"/>
      <c r="F7" s="21"/>
      <c r="G7" s="21"/>
      <c r="H7" s="21"/>
      <c r="I7" s="21"/>
    </row>
    <row r="8" spans="2:11" ht="21.75" customHeight="1">
      <c r="B8" s="177" t="s">
        <v>38</v>
      </c>
      <c r="C8" s="177"/>
      <c r="D8" s="182" t="s">
        <v>165</v>
      </c>
      <c r="E8" s="179"/>
      <c r="F8" s="181"/>
      <c r="G8" s="181"/>
      <c r="H8" s="181"/>
      <c r="I8" s="185"/>
    </row>
    <row r="9" spans="2:11" s="21" customFormat="1" ht="3.75" customHeight="1">
      <c r="B9" s="177"/>
      <c r="C9" s="177"/>
      <c r="D9" s="111"/>
      <c r="E9" s="33"/>
      <c r="F9" s="33"/>
      <c r="G9" s="33"/>
      <c r="H9" s="33"/>
      <c r="I9" s="112"/>
    </row>
    <row r="10" spans="2:11" s="22" customFormat="1" ht="58.5" customHeight="1">
      <c r="B10" s="177"/>
      <c r="C10" s="177"/>
      <c r="D10" s="106" t="s">
        <v>166</v>
      </c>
      <c r="E10" s="110" t="s">
        <v>167</v>
      </c>
      <c r="F10" s="27" t="s">
        <v>168</v>
      </c>
      <c r="G10" s="110" t="s">
        <v>473</v>
      </c>
      <c r="H10" s="110" t="s">
        <v>169</v>
      </c>
      <c r="I10" s="107" t="s">
        <v>170</v>
      </c>
      <c r="K10" s="80"/>
    </row>
    <row r="11" spans="2:11" ht="3.75" customHeight="1">
      <c r="B11" s="23"/>
      <c r="C11" s="23"/>
      <c r="D11" s="28"/>
      <c r="E11" s="28"/>
      <c r="F11" s="28"/>
      <c r="G11" s="28"/>
      <c r="H11" s="28"/>
      <c r="I11" s="28"/>
      <c r="K11" s="80"/>
    </row>
    <row r="12" spans="2:11" ht="13.05" customHeight="1">
      <c r="C12" s="5" t="s">
        <v>19</v>
      </c>
      <c r="D12" s="48">
        <f>+[1]Sheet1!$D779</f>
        <v>71017</v>
      </c>
      <c r="E12" s="48">
        <f>+[1]Sheet1!$F779</f>
        <v>27418</v>
      </c>
      <c r="F12" s="48">
        <f>+[1]Sheet1!$H779</f>
        <v>145802</v>
      </c>
      <c r="G12" s="48">
        <f>+[1]Sheet1!$J779</f>
        <v>101347</v>
      </c>
      <c r="H12" s="48">
        <f>+[1]Sheet1!$L779</f>
        <v>47711</v>
      </c>
      <c r="I12" s="48">
        <f>+[1]Sheet1!$N779</f>
        <v>74872</v>
      </c>
      <c r="J12" s="64"/>
      <c r="K12" s="80"/>
    </row>
    <row r="13" spans="2:11" ht="13.05" customHeight="1">
      <c r="B13" s="7" t="s">
        <v>20</v>
      </c>
      <c r="C13" s="8" t="s">
        <v>26</v>
      </c>
      <c r="D13" s="49">
        <f>+[1]Sheet1!$D780</f>
        <v>2073</v>
      </c>
      <c r="E13" s="49">
        <f>+[1]Sheet1!$F780</f>
        <v>1615</v>
      </c>
      <c r="F13" s="49">
        <f>+[1]Sheet1!$H780</f>
        <v>5162</v>
      </c>
      <c r="G13" s="49">
        <f>+[1]Sheet1!$J780</f>
        <v>3381</v>
      </c>
      <c r="H13" s="49">
        <f>+[1]Sheet1!$L780</f>
        <v>1153</v>
      </c>
      <c r="I13" s="49">
        <f>+[1]Sheet1!$N780</f>
        <v>2653</v>
      </c>
      <c r="J13" s="64"/>
      <c r="K13" s="80"/>
    </row>
    <row r="14" spans="2:11" ht="13.05" customHeight="1">
      <c r="B14" s="9" t="s">
        <v>0</v>
      </c>
      <c r="C14" s="10" t="s">
        <v>21</v>
      </c>
      <c r="D14" s="49">
        <f>+[1]Sheet1!$D781</f>
        <v>311</v>
      </c>
      <c r="E14" s="49">
        <f>+[1]Sheet1!$F781</f>
        <v>92</v>
      </c>
      <c r="F14" s="49">
        <f>+[1]Sheet1!$H781</f>
        <v>367</v>
      </c>
      <c r="G14" s="49">
        <f>+[1]Sheet1!$J781</f>
        <v>310</v>
      </c>
      <c r="H14" s="49">
        <f>+[1]Sheet1!$L781</f>
        <v>97</v>
      </c>
      <c r="I14" s="49">
        <f>+[1]Sheet1!$N781</f>
        <v>294</v>
      </c>
      <c r="J14" s="64"/>
      <c r="K14" s="80"/>
    </row>
    <row r="15" spans="2:11" ht="13.05" customHeight="1">
      <c r="B15" s="9" t="s">
        <v>1</v>
      </c>
      <c r="C15" s="10" t="s">
        <v>22</v>
      </c>
      <c r="D15" s="49">
        <f>+SUM(D16:D39)</f>
        <v>11904</v>
      </c>
      <c r="E15" s="49">
        <f t="shared" ref="E15:I15" si="0">+SUM(E16:E39)</f>
        <v>4367</v>
      </c>
      <c r="F15" s="49">
        <f t="shared" si="0"/>
        <v>18515</v>
      </c>
      <c r="G15" s="49">
        <f t="shared" si="0"/>
        <v>13747</v>
      </c>
      <c r="H15" s="49">
        <f t="shared" si="0"/>
        <v>5437</v>
      </c>
      <c r="I15" s="49">
        <f t="shared" si="0"/>
        <v>11293</v>
      </c>
      <c r="J15" s="64"/>
      <c r="K15" s="80"/>
    </row>
    <row r="16" spans="2:11" ht="13.05" hidden="1" customHeight="1" outlineLevel="1">
      <c r="B16" s="136">
        <v>10</v>
      </c>
      <c r="C16" s="137" t="s">
        <v>526</v>
      </c>
      <c r="D16" s="140">
        <f>+[1]Sheet1!$D800</f>
        <v>1643</v>
      </c>
      <c r="E16" s="140">
        <f>+[1]Sheet1!$F800</f>
        <v>786</v>
      </c>
      <c r="F16" s="140">
        <f>+[1]Sheet1!$H800</f>
        <v>3005</v>
      </c>
      <c r="G16" s="140">
        <f>+[1]Sheet1!$J800</f>
        <v>2235</v>
      </c>
      <c r="H16" s="140">
        <f>+[1]Sheet1!$L800</f>
        <v>1169</v>
      </c>
      <c r="I16" s="140">
        <f>+[1]Sheet1!$N800</f>
        <v>1704</v>
      </c>
    </row>
    <row r="17" spans="2:9" ht="13.05" hidden="1" customHeight="1" outlineLevel="1">
      <c r="B17" s="136">
        <v>11</v>
      </c>
      <c r="C17" s="137" t="s">
        <v>527</v>
      </c>
      <c r="D17" s="140">
        <f>+[1]Sheet1!$D801</f>
        <v>270</v>
      </c>
      <c r="E17" s="140">
        <f>+[1]Sheet1!$F801</f>
        <v>134</v>
      </c>
      <c r="F17" s="140">
        <f>+[1]Sheet1!$H801</f>
        <v>462</v>
      </c>
      <c r="G17" s="140">
        <f>+[1]Sheet1!$J801</f>
        <v>318</v>
      </c>
      <c r="H17" s="140">
        <f>+[1]Sheet1!$L801</f>
        <v>96</v>
      </c>
      <c r="I17" s="140">
        <f>+[1]Sheet1!$N801</f>
        <v>251</v>
      </c>
    </row>
    <row r="18" spans="2:9" ht="13.05" hidden="1" customHeight="1" outlineLevel="1">
      <c r="B18" s="136">
        <v>12</v>
      </c>
      <c r="C18" s="137" t="s">
        <v>528</v>
      </c>
      <c r="D18" s="140">
        <f>+[1]Sheet1!$D802</f>
        <v>1</v>
      </c>
      <c r="E18" s="140">
        <f>+[1]Sheet1!$F802</f>
        <v>1</v>
      </c>
      <c r="F18" s="140">
        <f>+[1]Sheet1!$H802</f>
        <v>1</v>
      </c>
      <c r="G18" s="140">
        <f>+[1]Sheet1!$J802</f>
        <v>1</v>
      </c>
      <c r="H18" s="140">
        <f>+[1]Sheet1!$L802</f>
        <v>1</v>
      </c>
      <c r="I18" s="140">
        <f>+[1]Sheet1!$N802</f>
        <v>0</v>
      </c>
    </row>
    <row r="19" spans="2:9" ht="13.05" hidden="1" customHeight="1" outlineLevel="1">
      <c r="B19" s="136">
        <v>13</v>
      </c>
      <c r="C19" s="137" t="s">
        <v>529</v>
      </c>
      <c r="D19" s="140">
        <f>+[1]Sheet1!$D803</f>
        <v>567</v>
      </c>
      <c r="E19" s="140">
        <f>+[1]Sheet1!$F803</f>
        <v>151</v>
      </c>
      <c r="F19" s="140">
        <f>+[1]Sheet1!$H803</f>
        <v>897</v>
      </c>
      <c r="G19" s="140">
        <f>+[1]Sheet1!$J803</f>
        <v>598</v>
      </c>
      <c r="H19" s="140">
        <f>+[1]Sheet1!$L803</f>
        <v>211</v>
      </c>
      <c r="I19" s="140">
        <f>+[1]Sheet1!$N803</f>
        <v>483</v>
      </c>
    </row>
    <row r="20" spans="2:9" ht="13.05" hidden="1" customHeight="1" outlineLevel="1">
      <c r="B20" s="136">
        <v>14</v>
      </c>
      <c r="C20" s="137" t="s">
        <v>530</v>
      </c>
      <c r="D20" s="140">
        <f>+[1]Sheet1!$D804</f>
        <v>907</v>
      </c>
      <c r="E20" s="140">
        <f>+[1]Sheet1!$F804</f>
        <v>155</v>
      </c>
      <c r="F20" s="140">
        <f>+[1]Sheet1!$H804</f>
        <v>1697</v>
      </c>
      <c r="G20" s="140">
        <f>+[1]Sheet1!$J804</f>
        <v>1197</v>
      </c>
      <c r="H20" s="140">
        <f>+[1]Sheet1!$L804</f>
        <v>434</v>
      </c>
      <c r="I20" s="140">
        <f>+[1]Sheet1!$N804</f>
        <v>831</v>
      </c>
    </row>
    <row r="21" spans="2:9" ht="13.05" hidden="1" customHeight="1" outlineLevel="1">
      <c r="B21" s="136">
        <v>15</v>
      </c>
      <c r="C21" s="137" t="s">
        <v>531</v>
      </c>
      <c r="D21" s="140">
        <f>+[1]Sheet1!$D805</f>
        <v>616</v>
      </c>
      <c r="E21" s="140">
        <f>+[1]Sheet1!$F805</f>
        <v>226</v>
      </c>
      <c r="F21" s="140">
        <f>+[1]Sheet1!$H805</f>
        <v>825</v>
      </c>
      <c r="G21" s="140">
        <f>+[1]Sheet1!$J805</f>
        <v>576</v>
      </c>
      <c r="H21" s="140">
        <f>+[1]Sheet1!$L805</f>
        <v>186</v>
      </c>
      <c r="I21" s="140">
        <f>+[1]Sheet1!$N805</f>
        <v>510</v>
      </c>
    </row>
    <row r="22" spans="2:9" ht="13.05" hidden="1" customHeight="1" outlineLevel="1">
      <c r="B22" s="136">
        <v>16</v>
      </c>
      <c r="C22" s="137" t="s">
        <v>532</v>
      </c>
      <c r="D22" s="140">
        <f>+[1]Sheet1!$D806</f>
        <v>848</v>
      </c>
      <c r="E22" s="140">
        <f>+[1]Sheet1!$F806</f>
        <v>252</v>
      </c>
      <c r="F22" s="140">
        <f>+[1]Sheet1!$H806</f>
        <v>1141</v>
      </c>
      <c r="G22" s="140">
        <f>+[1]Sheet1!$J806</f>
        <v>930</v>
      </c>
      <c r="H22" s="140">
        <f>+[1]Sheet1!$L806</f>
        <v>289</v>
      </c>
      <c r="I22" s="140">
        <f>+[1]Sheet1!$N806</f>
        <v>824</v>
      </c>
    </row>
    <row r="23" spans="2:9" ht="13.05" hidden="1" customHeight="1" outlineLevel="1">
      <c r="B23" s="136">
        <v>17</v>
      </c>
      <c r="C23" s="137" t="s">
        <v>533</v>
      </c>
      <c r="D23" s="140">
        <f>+[1]Sheet1!$D807</f>
        <v>165</v>
      </c>
      <c r="E23" s="140">
        <f>+[1]Sheet1!$F807</f>
        <v>59</v>
      </c>
      <c r="F23" s="140">
        <f>+[1]Sheet1!$H807</f>
        <v>224</v>
      </c>
      <c r="G23" s="140">
        <f>+[1]Sheet1!$J807</f>
        <v>192</v>
      </c>
      <c r="H23" s="140">
        <f>+[1]Sheet1!$L807</f>
        <v>95</v>
      </c>
      <c r="I23" s="140">
        <f>+[1]Sheet1!$N807</f>
        <v>157</v>
      </c>
    </row>
    <row r="24" spans="2:9" ht="13.05" hidden="1" customHeight="1" outlineLevel="1">
      <c r="B24" s="136">
        <v>18</v>
      </c>
      <c r="C24" s="137" t="s">
        <v>534</v>
      </c>
      <c r="D24" s="140">
        <f>+[1]Sheet1!$D808</f>
        <v>323</v>
      </c>
      <c r="E24" s="140">
        <f>+[1]Sheet1!$F808</f>
        <v>168</v>
      </c>
      <c r="F24" s="140">
        <f>+[1]Sheet1!$H808</f>
        <v>600</v>
      </c>
      <c r="G24" s="140">
        <f>+[1]Sheet1!$J808</f>
        <v>411</v>
      </c>
      <c r="H24" s="140">
        <f>+[1]Sheet1!$L808</f>
        <v>174</v>
      </c>
      <c r="I24" s="140">
        <f>+[1]Sheet1!$N808</f>
        <v>311</v>
      </c>
    </row>
    <row r="25" spans="2:9" ht="13.05" hidden="1" customHeight="1" outlineLevel="1">
      <c r="B25" s="136">
        <v>19</v>
      </c>
      <c r="C25" s="137" t="s">
        <v>535</v>
      </c>
      <c r="D25" s="140">
        <f>+[1]Sheet1!$D809</f>
        <v>14</v>
      </c>
      <c r="E25" s="140">
        <f>+[1]Sheet1!$F809</f>
        <v>13</v>
      </c>
      <c r="F25" s="140">
        <f>+[1]Sheet1!$H809</f>
        <v>17</v>
      </c>
      <c r="G25" s="140">
        <f>+[1]Sheet1!$J809</f>
        <v>13</v>
      </c>
      <c r="H25" s="140">
        <f>+[1]Sheet1!$L809</f>
        <v>11</v>
      </c>
      <c r="I25" s="140">
        <f>+[1]Sheet1!$N809</f>
        <v>14</v>
      </c>
    </row>
    <row r="26" spans="2:9" ht="13.05" hidden="1" customHeight="1" outlineLevel="1">
      <c r="B26" s="136">
        <v>20</v>
      </c>
      <c r="C26" s="137" t="s">
        <v>536</v>
      </c>
      <c r="D26" s="140">
        <f>+[1]Sheet1!$D810</f>
        <v>246</v>
      </c>
      <c r="E26" s="140">
        <f>+[1]Sheet1!$F810</f>
        <v>165</v>
      </c>
      <c r="F26" s="140">
        <f>+[1]Sheet1!$H810</f>
        <v>426</v>
      </c>
      <c r="G26" s="140">
        <f>+[1]Sheet1!$J810</f>
        <v>287</v>
      </c>
      <c r="H26" s="140">
        <f>+[1]Sheet1!$L810</f>
        <v>152</v>
      </c>
      <c r="I26" s="140">
        <f>+[1]Sheet1!$N810</f>
        <v>236</v>
      </c>
    </row>
    <row r="27" spans="2:9" ht="13.05" hidden="1" customHeight="1" outlineLevel="1">
      <c r="B27" s="136">
        <v>21</v>
      </c>
      <c r="C27" s="137" t="s">
        <v>537</v>
      </c>
      <c r="D27" s="140">
        <f>+[1]Sheet1!$D811</f>
        <v>55</v>
      </c>
      <c r="E27" s="140">
        <f>+[1]Sheet1!$F811</f>
        <v>29</v>
      </c>
      <c r="F27" s="140">
        <f>+[1]Sheet1!$H811</f>
        <v>81</v>
      </c>
      <c r="G27" s="140">
        <f>+[1]Sheet1!$J811</f>
        <v>61</v>
      </c>
      <c r="H27" s="140">
        <f>+[1]Sheet1!$L811</f>
        <v>32</v>
      </c>
      <c r="I27" s="140">
        <f>+[1]Sheet1!$N811</f>
        <v>47</v>
      </c>
    </row>
    <row r="28" spans="2:9" ht="13.05" hidden="1" customHeight="1" outlineLevel="1">
      <c r="B28" s="136">
        <v>22</v>
      </c>
      <c r="C28" s="137" t="s">
        <v>538</v>
      </c>
      <c r="D28" s="140">
        <f>+[1]Sheet1!$D812</f>
        <v>406</v>
      </c>
      <c r="E28" s="140">
        <f>+[1]Sheet1!$F812</f>
        <v>161</v>
      </c>
      <c r="F28" s="140">
        <f>+[1]Sheet1!$H812</f>
        <v>558</v>
      </c>
      <c r="G28" s="140">
        <f>+[1]Sheet1!$J812</f>
        <v>449</v>
      </c>
      <c r="H28" s="140">
        <f>+[1]Sheet1!$L812</f>
        <v>180</v>
      </c>
      <c r="I28" s="140">
        <f>+[1]Sheet1!$N812</f>
        <v>388</v>
      </c>
    </row>
    <row r="29" spans="2:9" ht="13.05" hidden="1" customHeight="1" outlineLevel="1">
      <c r="B29" s="136">
        <v>23</v>
      </c>
      <c r="C29" s="137" t="s">
        <v>539</v>
      </c>
      <c r="D29" s="140">
        <f>+[1]Sheet1!$D813</f>
        <v>940</v>
      </c>
      <c r="E29" s="140">
        <f>+[1]Sheet1!$F813</f>
        <v>374</v>
      </c>
      <c r="F29" s="140">
        <f>+[1]Sheet1!$H813</f>
        <v>1280</v>
      </c>
      <c r="G29" s="140">
        <f>+[1]Sheet1!$J813</f>
        <v>997</v>
      </c>
      <c r="H29" s="140">
        <f>+[1]Sheet1!$L813</f>
        <v>366</v>
      </c>
      <c r="I29" s="140">
        <f>+[1]Sheet1!$N813</f>
        <v>889</v>
      </c>
    </row>
    <row r="30" spans="2:9" ht="13.05" hidden="1" customHeight="1" outlineLevel="1">
      <c r="B30" s="136">
        <v>24</v>
      </c>
      <c r="C30" s="137" t="s">
        <v>540</v>
      </c>
      <c r="D30" s="140">
        <f>+[1]Sheet1!$D814</f>
        <v>108</v>
      </c>
      <c r="E30" s="140">
        <f>+[1]Sheet1!$F814</f>
        <v>44</v>
      </c>
      <c r="F30" s="140">
        <f>+[1]Sheet1!$H814</f>
        <v>150</v>
      </c>
      <c r="G30" s="140">
        <f>+[1]Sheet1!$J814</f>
        <v>105</v>
      </c>
      <c r="H30" s="140">
        <f>+[1]Sheet1!$L814</f>
        <v>57</v>
      </c>
      <c r="I30" s="140">
        <f>+[1]Sheet1!$N814</f>
        <v>104</v>
      </c>
    </row>
    <row r="31" spans="2:9" ht="13.05" hidden="1" customHeight="1" outlineLevel="1">
      <c r="B31" s="136">
        <v>25</v>
      </c>
      <c r="C31" s="137" t="s">
        <v>541</v>
      </c>
      <c r="D31" s="140">
        <f>+[1]Sheet1!$D815</f>
        <v>2335</v>
      </c>
      <c r="E31" s="140">
        <f>+[1]Sheet1!$F815</f>
        <v>724</v>
      </c>
      <c r="F31" s="140">
        <f>+[1]Sheet1!$H815</f>
        <v>3453</v>
      </c>
      <c r="G31" s="140">
        <f>+[1]Sheet1!$J815</f>
        <v>2562</v>
      </c>
      <c r="H31" s="140">
        <f>+[1]Sheet1!$L815</f>
        <v>930</v>
      </c>
      <c r="I31" s="140">
        <f>+[1]Sheet1!$N815</f>
        <v>2227</v>
      </c>
    </row>
    <row r="32" spans="2:9" ht="13.05" hidden="1" customHeight="1" outlineLevel="1">
      <c r="B32" s="136">
        <v>26</v>
      </c>
      <c r="C32" s="137" t="s">
        <v>542</v>
      </c>
      <c r="D32" s="140">
        <f>+[1]Sheet1!$D816</f>
        <v>77</v>
      </c>
      <c r="E32" s="140">
        <f>+[1]Sheet1!$F816</f>
        <v>32</v>
      </c>
      <c r="F32" s="140">
        <f>+[1]Sheet1!$H816</f>
        <v>122</v>
      </c>
      <c r="G32" s="140">
        <f>+[1]Sheet1!$J816</f>
        <v>86</v>
      </c>
      <c r="H32" s="140">
        <f>+[1]Sheet1!$L816</f>
        <v>37</v>
      </c>
      <c r="I32" s="140">
        <f>+[1]Sheet1!$N816</f>
        <v>66</v>
      </c>
    </row>
    <row r="33" spans="2:11" ht="13.05" hidden="1" customHeight="1" outlineLevel="1">
      <c r="B33" s="136">
        <v>27</v>
      </c>
      <c r="C33" s="137" t="s">
        <v>543</v>
      </c>
      <c r="D33" s="140">
        <f>+[1]Sheet1!$D817</f>
        <v>142</v>
      </c>
      <c r="E33" s="140">
        <f>+[1]Sheet1!$F817</f>
        <v>67</v>
      </c>
      <c r="F33" s="140">
        <f>+[1]Sheet1!$H817</f>
        <v>219</v>
      </c>
      <c r="G33" s="140">
        <f>+[1]Sheet1!$J817</f>
        <v>168</v>
      </c>
      <c r="H33" s="140">
        <f>+[1]Sheet1!$L817</f>
        <v>66</v>
      </c>
      <c r="I33" s="140">
        <f>+[1]Sheet1!$N817</f>
        <v>131</v>
      </c>
    </row>
    <row r="34" spans="2:11" ht="13.05" hidden="1" customHeight="1" outlineLevel="1">
      <c r="B34" s="136">
        <v>28</v>
      </c>
      <c r="C34" s="137" t="s">
        <v>544</v>
      </c>
      <c r="D34" s="140">
        <f>+[1]Sheet1!$D818</f>
        <v>384</v>
      </c>
      <c r="E34" s="140">
        <f>+[1]Sheet1!$F818</f>
        <v>128</v>
      </c>
      <c r="F34" s="140">
        <f>+[1]Sheet1!$H818</f>
        <v>601</v>
      </c>
      <c r="G34" s="140">
        <f>+[1]Sheet1!$J818</f>
        <v>439</v>
      </c>
      <c r="H34" s="140">
        <f>+[1]Sheet1!$L818</f>
        <v>156</v>
      </c>
      <c r="I34" s="140">
        <f>+[1]Sheet1!$N818</f>
        <v>352</v>
      </c>
    </row>
    <row r="35" spans="2:11" ht="13.05" hidden="1" customHeight="1" outlineLevel="1">
      <c r="B35" s="136">
        <v>29</v>
      </c>
      <c r="C35" s="137" t="s">
        <v>545</v>
      </c>
      <c r="D35" s="140">
        <f>+[1]Sheet1!$D819</f>
        <v>189</v>
      </c>
      <c r="E35" s="140">
        <f>+[1]Sheet1!$F819</f>
        <v>74</v>
      </c>
      <c r="F35" s="140">
        <f>+[1]Sheet1!$H819</f>
        <v>237</v>
      </c>
      <c r="G35" s="140">
        <f>+[1]Sheet1!$J819</f>
        <v>191</v>
      </c>
      <c r="H35" s="140">
        <f>+[1]Sheet1!$L819</f>
        <v>97</v>
      </c>
      <c r="I35" s="140">
        <f>+[1]Sheet1!$N819</f>
        <v>162</v>
      </c>
    </row>
    <row r="36" spans="2:11" ht="13.05" hidden="1" customHeight="1" outlineLevel="1">
      <c r="B36" s="136">
        <v>30</v>
      </c>
      <c r="C36" s="137" t="s">
        <v>546</v>
      </c>
      <c r="D36" s="140">
        <f>+[1]Sheet1!$D820</f>
        <v>64</v>
      </c>
      <c r="E36" s="140">
        <f>+[1]Sheet1!$F820</f>
        <v>27</v>
      </c>
      <c r="F36" s="140">
        <f>+[1]Sheet1!$H820</f>
        <v>85</v>
      </c>
      <c r="G36" s="140">
        <f>+[1]Sheet1!$J820</f>
        <v>68</v>
      </c>
      <c r="H36" s="140">
        <f>+[1]Sheet1!$L820</f>
        <v>30</v>
      </c>
      <c r="I36" s="140">
        <f>+[1]Sheet1!$N820</f>
        <v>56</v>
      </c>
    </row>
    <row r="37" spans="2:11" ht="13.05" hidden="1" customHeight="1" outlineLevel="1">
      <c r="B37" s="136">
        <v>31</v>
      </c>
      <c r="C37" s="137" t="s">
        <v>547</v>
      </c>
      <c r="D37" s="140">
        <f>+[1]Sheet1!$D821</f>
        <v>795</v>
      </c>
      <c r="E37" s="140">
        <f>+[1]Sheet1!$F821</f>
        <v>281</v>
      </c>
      <c r="F37" s="140">
        <f>+[1]Sheet1!$H821</f>
        <v>1111</v>
      </c>
      <c r="G37" s="140">
        <f>+[1]Sheet1!$J821</f>
        <v>874</v>
      </c>
      <c r="H37" s="140">
        <f>+[1]Sheet1!$L821</f>
        <v>275</v>
      </c>
      <c r="I37" s="140">
        <f>+[1]Sheet1!$N821</f>
        <v>769</v>
      </c>
    </row>
    <row r="38" spans="2:11" ht="13.05" hidden="1" customHeight="1" outlineLevel="1">
      <c r="B38" s="136">
        <v>32</v>
      </c>
      <c r="C38" s="137" t="s">
        <v>548</v>
      </c>
      <c r="D38" s="140">
        <f>+[1]Sheet1!$D822</f>
        <v>336</v>
      </c>
      <c r="E38" s="140">
        <f>+[1]Sheet1!$F822</f>
        <v>147</v>
      </c>
      <c r="F38" s="140">
        <f>+[1]Sheet1!$H822</f>
        <v>533</v>
      </c>
      <c r="G38" s="140">
        <f>+[1]Sheet1!$J822</f>
        <v>394</v>
      </c>
      <c r="H38" s="140">
        <f>+[1]Sheet1!$L822</f>
        <v>155</v>
      </c>
      <c r="I38" s="140">
        <f>+[1]Sheet1!$N822</f>
        <v>296</v>
      </c>
    </row>
    <row r="39" spans="2:11" ht="13.05" hidden="1" customHeight="1" outlineLevel="1">
      <c r="B39" s="136">
        <v>33</v>
      </c>
      <c r="C39" s="137" t="s">
        <v>549</v>
      </c>
      <c r="D39" s="140">
        <f>+[1]Sheet1!$D823</f>
        <v>473</v>
      </c>
      <c r="E39" s="140">
        <f>+[1]Sheet1!$F823</f>
        <v>169</v>
      </c>
      <c r="F39" s="140">
        <f>+[1]Sheet1!$H823</f>
        <v>790</v>
      </c>
      <c r="G39" s="140">
        <f>+[1]Sheet1!$J823</f>
        <v>595</v>
      </c>
      <c r="H39" s="140">
        <f>+[1]Sheet1!$L823</f>
        <v>238</v>
      </c>
      <c r="I39" s="140">
        <f>+[1]Sheet1!$N823</f>
        <v>485</v>
      </c>
    </row>
    <row r="40" spans="2:11" ht="13.05" customHeight="1" collapsed="1">
      <c r="B40" s="7" t="s">
        <v>2</v>
      </c>
      <c r="C40" s="8" t="s">
        <v>28</v>
      </c>
      <c r="D40" s="49">
        <f>+[1]Sheet1!$D782</f>
        <v>155</v>
      </c>
      <c r="E40" s="49">
        <f>+[1]Sheet1!$F782</f>
        <v>49</v>
      </c>
      <c r="F40" s="49">
        <f>+[1]Sheet1!$H782</f>
        <v>203</v>
      </c>
      <c r="G40" s="49">
        <f>+[1]Sheet1!$J782</f>
        <v>176</v>
      </c>
      <c r="H40" s="49">
        <f>+[1]Sheet1!$L782</f>
        <v>182</v>
      </c>
      <c r="I40" s="49">
        <f>+[1]Sheet1!$N782</f>
        <v>121</v>
      </c>
      <c r="J40" s="64"/>
      <c r="K40" s="80"/>
    </row>
    <row r="41" spans="2:11" ht="13.05" customHeight="1">
      <c r="B41" s="9" t="s">
        <v>3</v>
      </c>
      <c r="C41" s="10" t="s">
        <v>27</v>
      </c>
      <c r="D41" s="49">
        <f>+[1]Sheet1!$D783</f>
        <v>712</v>
      </c>
      <c r="E41" s="49">
        <f>+[1]Sheet1!$F783</f>
        <v>452</v>
      </c>
      <c r="F41" s="49">
        <f>+[1]Sheet1!$H783</f>
        <v>956</v>
      </c>
      <c r="G41" s="49">
        <f>+[1]Sheet1!$J783</f>
        <v>798</v>
      </c>
      <c r="H41" s="49">
        <f>+[1]Sheet1!$L783</f>
        <v>485</v>
      </c>
      <c r="I41" s="49">
        <f>+[1]Sheet1!$N783</f>
        <v>682</v>
      </c>
      <c r="J41" s="64"/>
      <c r="K41" s="80"/>
    </row>
    <row r="42" spans="2:11" ht="13.05" customHeight="1">
      <c r="B42" s="7" t="s">
        <v>4</v>
      </c>
      <c r="C42" s="8" t="s">
        <v>23</v>
      </c>
      <c r="D42" s="49">
        <f>+[1]Sheet1!$D784</f>
        <v>5979</v>
      </c>
      <c r="E42" s="49">
        <f>+[1]Sheet1!$F784</f>
        <v>2403</v>
      </c>
      <c r="F42" s="49">
        <f>+[1]Sheet1!$H784</f>
        <v>11563</v>
      </c>
      <c r="G42" s="49">
        <f>+[1]Sheet1!$J784</f>
        <v>7990</v>
      </c>
      <c r="H42" s="49">
        <f>+[1]Sheet1!$L784</f>
        <v>2520</v>
      </c>
      <c r="I42" s="49">
        <f>+[1]Sheet1!$N784</f>
        <v>7091</v>
      </c>
      <c r="J42" s="64"/>
      <c r="K42" s="80"/>
    </row>
    <row r="43" spans="2:11" ht="13.05" customHeight="1">
      <c r="B43" s="7" t="s">
        <v>5</v>
      </c>
      <c r="C43" s="11" t="s">
        <v>162</v>
      </c>
      <c r="D43" s="49">
        <f>+[1]Sheet1!$D785</f>
        <v>20687</v>
      </c>
      <c r="E43" s="49">
        <f>+[1]Sheet1!$F785</f>
        <v>7206</v>
      </c>
      <c r="F43" s="49">
        <f>+[1]Sheet1!$H785</f>
        <v>44912</v>
      </c>
      <c r="G43" s="49">
        <f>+[1]Sheet1!$J785</f>
        <v>31169</v>
      </c>
      <c r="H43" s="49">
        <f>+[1]Sheet1!$L785</f>
        <v>15294</v>
      </c>
      <c r="I43" s="49">
        <f>+[1]Sheet1!$N785</f>
        <v>23895</v>
      </c>
      <c r="J43" s="64"/>
      <c r="K43" s="80"/>
    </row>
    <row r="44" spans="2:11" ht="13.05" customHeight="1">
      <c r="B44" s="7" t="s">
        <v>6</v>
      </c>
      <c r="C44" s="11" t="s">
        <v>24</v>
      </c>
      <c r="D44" s="49">
        <f>+[1]Sheet1!$D786</f>
        <v>2013</v>
      </c>
      <c r="E44" s="49">
        <f>+[1]Sheet1!$F786</f>
        <v>534</v>
      </c>
      <c r="F44" s="49">
        <f>+[1]Sheet1!$H786</f>
        <v>4723</v>
      </c>
      <c r="G44" s="49">
        <f>+[1]Sheet1!$J786</f>
        <v>2874</v>
      </c>
      <c r="H44" s="49">
        <f>+[1]Sheet1!$L786</f>
        <v>1687</v>
      </c>
      <c r="I44" s="49">
        <f>+[1]Sheet1!$N786</f>
        <v>2067</v>
      </c>
      <c r="J44" s="64"/>
      <c r="K44" s="80"/>
    </row>
    <row r="45" spans="2:11" ht="13.05" customHeight="1">
      <c r="B45" s="7" t="s">
        <v>7</v>
      </c>
      <c r="C45" s="11" t="s">
        <v>31</v>
      </c>
      <c r="D45" s="49">
        <f>+[1]Sheet1!$D787</f>
        <v>7505</v>
      </c>
      <c r="E45" s="49">
        <f>+[1]Sheet1!$F787</f>
        <v>4171</v>
      </c>
      <c r="F45" s="49">
        <f>+[1]Sheet1!$H787</f>
        <v>16163</v>
      </c>
      <c r="G45" s="49">
        <f>+[1]Sheet1!$J787</f>
        <v>11736</v>
      </c>
      <c r="H45" s="49">
        <f>+[1]Sheet1!$L787</f>
        <v>6632</v>
      </c>
      <c r="I45" s="49">
        <f>+[1]Sheet1!$N787</f>
        <v>8271</v>
      </c>
      <c r="J45" s="64"/>
      <c r="K45" s="80"/>
    </row>
    <row r="46" spans="2:11" ht="13.05" customHeight="1">
      <c r="B46" s="7" t="s">
        <v>8</v>
      </c>
      <c r="C46" s="12" t="s">
        <v>456</v>
      </c>
      <c r="D46" s="49">
        <f>+[1]Sheet1!$D788</f>
        <v>1251</v>
      </c>
      <c r="E46" s="49">
        <f>+[1]Sheet1!$F788</f>
        <v>327</v>
      </c>
      <c r="F46" s="49">
        <f>+[1]Sheet1!$H788</f>
        <v>2569</v>
      </c>
      <c r="G46" s="49">
        <f>+[1]Sheet1!$J788</f>
        <v>1750</v>
      </c>
      <c r="H46" s="49">
        <f>+[1]Sheet1!$L788</f>
        <v>879</v>
      </c>
      <c r="I46" s="49">
        <f>+[1]Sheet1!$N788</f>
        <v>1110</v>
      </c>
      <c r="J46" s="64"/>
      <c r="K46" s="80"/>
    </row>
    <row r="47" spans="2:11" ht="13.05" customHeight="1">
      <c r="B47" s="7" t="s">
        <v>9</v>
      </c>
      <c r="C47" s="12" t="s">
        <v>29</v>
      </c>
      <c r="D47" s="49">
        <f>+[1]Sheet1!$D789</f>
        <v>1570</v>
      </c>
      <c r="E47" s="49">
        <f>+[1]Sheet1!$F789</f>
        <v>147</v>
      </c>
      <c r="F47" s="49">
        <f>+[1]Sheet1!$H789</f>
        <v>4058</v>
      </c>
      <c r="G47" s="49">
        <f>+[1]Sheet1!$J789</f>
        <v>1940</v>
      </c>
      <c r="H47" s="49">
        <f>+[1]Sheet1!$L789</f>
        <v>1224</v>
      </c>
      <c r="I47" s="49">
        <f>+[1]Sheet1!$N789</f>
        <v>1033</v>
      </c>
      <c r="J47" s="64"/>
      <c r="K47" s="80"/>
    </row>
    <row r="48" spans="2:11" ht="13.05" customHeight="1">
      <c r="B48" s="7" t="s">
        <v>10</v>
      </c>
      <c r="C48" s="12" t="s">
        <v>30</v>
      </c>
      <c r="D48" s="49">
        <f>+[1]Sheet1!$D790</f>
        <v>1170</v>
      </c>
      <c r="E48" s="49">
        <f>+[1]Sheet1!$F790</f>
        <v>276</v>
      </c>
      <c r="F48" s="49">
        <f>+[1]Sheet1!$H790</f>
        <v>2580</v>
      </c>
      <c r="G48" s="49">
        <f>+[1]Sheet1!$J790</f>
        <v>1810</v>
      </c>
      <c r="H48" s="49">
        <f>+[1]Sheet1!$L790</f>
        <v>826</v>
      </c>
      <c r="I48" s="49">
        <f>+[1]Sheet1!$N790</f>
        <v>1075</v>
      </c>
      <c r="J48" s="64"/>
      <c r="K48" s="80"/>
    </row>
    <row r="49" spans="2:11" ht="13.05" customHeight="1">
      <c r="B49" s="7" t="s">
        <v>11</v>
      </c>
      <c r="C49" s="12" t="s">
        <v>32</v>
      </c>
      <c r="D49" s="49">
        <f>+[1]Sheet1!$D791</f>
        <v>4323</v>
      </c>
      <c r="E49" s="49">
        <f>+[1]Sheet1!$F791</f>
        <v>831</v>
      </c>
      <c r="F49" s="49">
        <f>+[1]Sheet1!$H791</f>
        <v>9198</v>
      </c>
      <c r="G49" s="49">
        <f>+[1]Sheet1!$J791</f>
        <v>6578</v>
      </c>
      <c r="H49" s="49">
        <f>+[1]Sheet1!$L791</f>
        <v>2946</v>
      </c>
      <c r="I49" s="49">
        <f>+[1]Sheet1!$N791</f>
        <v>4051</v>
      </c>
      <c r="J49" s="64"/>
      <c r="K49" s="80"/>
    </row>
    <row r="50" spans="2:11" ht="13.05" customHeight="1">
      <c r="B50" s="7" t="s">
        <v>12</v>
      </c>
      <c r="C50" s="11" t="s">
        <v>457</v>
      </c>
      <c r="D50" s="49">
        <f>+[1]Sheet1!$D792</f>
        <v>1826</v>
      </c>
      <c r="E50" s="49">
        <f>+[1]Sheet1!$F792</f>
        <v>625</v>
      </c>
      <c r="F50" s="49">
        <f>+[1]Sheet1!$H792</f>
        <v>3791</v>
      </c>
      <c r="G50" s="49">
        <f>+[1]Sheet1!$J792</f>
        <v>2620</v>
      </c>
      <c r="H50" s="49">
        <f>+[1]Sheet1!$L792</f>
        <v>1182</v>
      </c>
      <c r="I50" s="49">
        <f>+[1]Sheet1!$N792</f>
        <v>1787</v>
      </c>
      <c r="J50" s="64"/>
      <c r="K50" s="80"/>
    </row>
    <row r="51" spans="2:11" ht="13.05" customHeight="1">
      <c r="B51" s="13" t="s">
        <v>13</v>
      </c>
      <c r="C51" s="14" t="s">
        <v>33</v>
      </c>
      <c r="D51" s="49">
        <f>+[1]Sheet1!$D793</f>
        <v>262</v>
      </c>
      <c r="E51" s="49">
        <f>+[1]Sheet1!$F793</f>
        <v>115</v>
      </c>
      <c r="F51" s="49">
        <f>+[1]Sheet1!$H793</f>
        <v>467</v>
      </c>
      <c r="G51" s="49">
        <f>+[1]Sheet1!$J793</f>
        <v>320</v>
      </c>
      <c r="H51" s="49">
        <f>+[1]Sheet1!$L793</f>
        <v>197</v>
      </c>
      <c r="I51" s="49">
        <f>+[1]Sheet1!$N793</f>
        <v>272</v>
      </c>
      <c r="J51" s="64"/>
      <c r="K51" s="80"/>
    </row>
    <row r="52" spans="2:11" ht="13.05" customHeight="1">
      <c r="B52" s="7" t="s">
        <v>14</v>
      </c>
      <c r="C52" s="12" t="s">
        <v>25</v>
      </c>
      <c r="D52" s="49">
        <f>+[1]Sheet1!$D794</f>
        <v>1078</v>
      </c>
      <c r="E52" s="49">
        <f>+[1]Sheet1!$F794</f>
        <v>380</v>
      </c>
      <c r="F52" s="49">
        <f>+[1]Sheet1!$H794</f>
        <v>2362</v>
      </c>
      <c r="G52" s="49">
        <f>+[1]Sheet1!$J794</f>
        <v>1612</v>
      </c>
      <c r="H52" s="49">
        <f>+[1]Sheet1!$L794</f>
        <v>774</v>
      </c>
      <c r="I52" s="49">
        <f>+[1]Sheet1!$N794</f>
        <v>951</v>
      </c>
      <c r="J52" s="64"/>
      <c r="K52" s="80"/>
    </row>
    <row r="53" spans="2:11" ht="13.05" customHeight="1">
      <c r="B53" s="7" t="s">
        <v>15</v>
      </c>
      <c r="C53" s="12" t="s">
        <v>34</v>
      </c>
      <c r="D53" s="49">
        <f>+[1]Sheet1!$D795</f>
        <v>4935</v>
      </c>
      <c r="E53" s="49">
        <f>+[1]Sheet1!$F795</f>
        <v>2385</v>
      </c>
      <c r="F53" s="49">
        <f>+[1]Sheet1!$H795</f>
        <v>10530</v>
      </c>
      <c r="G53" s="49">
        <f>+[1]Sheet1!$J795</f>
        <v>7235</v>
      </c>
      <c r="H53" s="49">
        <f>+[1]Sheet1!$L795</f>
        <v>3817</v>
      </c>
      <c r="I53" s="49">
        <f>+[1]Sheet1!$N795</f>
        <v>4798</v>
      </c>
      <c r="J53" s="64"/>
      <c r="K53" s="80"/>
    </row>
    <row r="54" spans="2:11" ht="13.05" customHeight="1">
      <c r="B54" s="7" t="s">
        <v>16</v>
      </c>
      <c r="C54" s="12" t="s">
        <v>35</v>
      </c>
      <c r="D54" s="49">
        <f>+[1]Sheet1!$D796</f>
        <v>623</v>
      </c>
      <c r="E54" s="49">
        <f>+[1]Sheet1!$F796</f>
        <v>224</v>
      </c>
      <c r="F54" s="49">
        <f>+[1]Sheet1!$H796</f>
        <v>1512</v>
      </c>
      <c r="G54" s="49">
        <f>+[1]Sheet1!$J796</f>
        <v>998</v>
      </c>
      <c r="H54" s="49">
        <f>+[1]Sheet1!$L796</f>
        <v>448</v>
      </c>
      <c r="I54" s="49">
        <f>+[1]Sheet1!$N796</f>
        <v>635</v>
      </c>
      <c r="J54" s="64"/>
      <c r="K54" s="80"/>
    </row>
    <row r="55" spans="2:11" ht="13.05" customHeight="1">
      <c r="B55" s="7" t="s">
        <v>17</v>
      </c>
      <c r="C55" s="12" t="s">
        <v>36</v>
      </c>
      <c r="D55" s="49">
        <f>+[1]Sheet1!$D797</f>
        <v>2634</v>
      </c>
      <c r="E55" s="49">
        <f>+[1]Sheet1!$F797</f>
        <v>1217</v>
      </c>
      <c r="F55" s="49">
        <f>+[1]Sheet1!$H797</f>
        <v>6163</v>
      </c>
      <c r="G55" s="49">
        <f>+[1]Sheet1!$J797</f>
        <v>4297</v>
      </c>
      <c r="H55" s="49">
        <f>+[1]Sheet1!$L797</f>
        <v>1928</v>
      </c>
      <c r="I55" s="49">
        <f>+[1]Sheet1!$N797</f>
        <v>2787</v>
      </c>
      <c r="J55" s="64"/>
      <c r="K55" s="80"/>
    </row>
    <row r="56" spans="2:11" ht="13.05" customHeight="1">
      <c r="B56" s="13" t="s">
        <v>18</v>
      </c>
      <c r="C56" s="14" t="s">
        <v>161</v>
      </c>
      <c r="D56" s="49">
        <f>+[1]Sheet1!$D$799</f>
        <v>6</v>
      </c>
      <c r="E56" s="49">
        <f>+[1]Sheet1!$F$799</f>
        <v>2</v>
      </c>
      <c r="F56" s="49">
        <f>+[1]Sheet1!$H$799</f>
        <v>8</v>
      </c>
      <c r="G56" s="49">
        <f>+[1]Sheet1!$J$799</f>
        <v>6</v>
      </c>
      <c r="H56" s="49">
        <f>+[1]Sheet1!$L$799</f>
        <v>3</v>
      </c>
      <c r="I56" s="49">
        <f>+[1]Sheet1!$N$799</f>
        <v>6</v>
      </c>
      <c r="J56" s="64"/>
    </row>
    <row r="57" spans="2:11" ht="3.75" customHeight="1">
      <c r="B57" s="17"/>
      <c r="C57" s="18"/>
      <c r="D57" s="38"/>
      <c r="E57" s="38"/>
      <c r="F57" s="38"/>
      <c r="G57" s="38"/>
      <c r="H57" s="38"/>
      <c r="I57" s="38"/>
    </row>
    <row r="58" spans="2:11">
      <c r="C58" s="1"/>
      <c r="D58" s="21"/>
      <c r="E58" s="21"/>
      <c r="F58" s="21"/>
      <c r="G58" s="21"/>
      <c r="H58" s="21"/>
      <c r="I58" s="21"/>
    </row>
    <row r="59" spans="2:11">
      <c r="D59" s="21"/>
      <c r="E59" s="21"/>
      <c r="F59" s="21"/>
      <c r="G59" s="21"/>
      <c r="H59" s="21"/>
      <c r="I59" s="21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D3D3F5"/>
    <pageSetUpPr fitToPage="1"/>
  </sheetPr>
  <dimension ref="B2:I31"/>
  <sheetViews>
    <sheetView showGridLines="0" workbookViewId="0"/>
  </sheetViews>
  <sheetFormatPr defaultColWidth="9.21875" defaultRowHeight="13.8"/>
  <cols>
    <col min="1" max="1" width="9.21875" style="20"/>
    <col min="2" max="2" width="17.21875" style="20" bestFit="1" customWidth="1"/>
    <col min="3" max="3" width="11.21875" style="20" customWidth="1"/>
    <col min="4" max="4" width="10.77734375" style="20" customWidth="1"/>
    <col min="5" max="5" width="11.21875" style="20" customWidth="1"/>
    <col min="6" max="6" width="23.21875" style="20" customWidth="1"/>
    <col min="7" max="7" width="11" style="20" customWidth="1"/>
    <col min="8" max="8" width="12.44140625" style="20" customWidth="1"/>
    <col min="9" max="16384" width="9.21875" style="20"/>
  </cols>
  <sheetData>
    <row r="2" spans="2:9">
      <c r="B2" s="19"/>
      <c r="C2" s="19"/>
      <c r="D2" s="19"/>
      <c r="H2" s="19" t="s">
        <v>172</v>
      </c>
    </row>
    <row r="3" spans="2:9" ht="41.25" customHeight="1">
      <c r="B3" s="165" t="s">
        <v>173</v>
      </c>
      <c r="C3" s="165"/>
      <c r="D3" s="165"/>
      <c r="E3" s="165"/>
      <c r="F3" s="165"/>
      <c r="G3" s="165"/>
      <c r="H3" s="165"/>
    </row>
    <row r="4" spans="2:9" ht="3.75" customHeight="1"/>
    <row r="5" spans="2:9">
      <c r="B5" s="167">
        <v>2021</v>
      </c>
      <c r="C5" s="167"/>
      <c r="D5" s="167"/>
      <c r="E5" s="167"/>
      <c r="F5" s="167"/>
      <c r="G5" s="167"/>
      <c r="H5" s="167"/>
    </row>
    <row r="6" spans="2:9" ht="15" customHeight="1">
      <c r="B6" s="166" t="s">
        <v>40</v>
      </c>
      <c r="C6" s="166"/>
      <c r="D6" s="166"/>
      <c r="E6" s="166"/>
      <c r="F6" s="166"/>
      <c r="G6" s="166"/>
      <c r="H6" s="166"/>
    </row>
    <row r="7" spans="2:9" ht="3" customHeight="1">
      <c r="C7" s="21"/>
      <c r="D7" s="21"/>
      <c r="E7" s="21"/>
    </row>
    <row r="8" spans="2:9" ht="15.75" customHeight="1">
      <c r="B8" s="177" t="s">
        <v>42</v>
      </c>
      <c r="C8" s="182" t="s">
        <v>165</v>
      </c>
      <c r="D8" s="179"/>
      <c r="E8" s="179"/>
      <c r="F8" s="179"/>
      <c r="G8" s="179"/>
      <c r="H8" s="183"/>
    </row>
    <row r="9" spans="2:9" s="21" customFormat="1" ht="3.75" customHeight="1">
      <c r="B9" s="177"/>
      <c r="C9" s="111"/>
      <c r="D9" s="33"/>
      <c r="E9" s="33"/>
      <c r="F9" s="33"/>
      <c r="H9" s="113"/>
    </row>
    <row r="10" spans="2:9" s="22" customFormat="1" ht="50.25" customHeight="1">
      <c r="B10" s="177"/>
      <c r="C10" s="106" t="s">
        <v>166</v>
      </c>
      <c r="D10" s="110" t="s">
        <v>167</v>
      </c>
      <c r="E10" s="27" t="s">
        <v>168</v>
      </c>
      <c r="F10" s="110" t="s">
        <v>473</v>
      </c>
      <c r="G10" s="110" t="s">
        <v>169</v>
      </c>
      <c r="H10" s="107" t="s">
        <v>170</v>
      </c>
    </row>
    <row r="11" spans="2:9" ht="3.75" customHeight="1">
      <c r="B11" s="23"/>
      <c r="C11" s="28"/>
      <c r="D11" s="28"/>
      <c r="E11" s="28"/>
      <c r="F11" s="23"/>
      <c r="G11" s="23"/>
      <c r="H11" s="23"/>
    </row>
    <row r="12" spans="2:9" ht="17.25" customHeight="1">
      <c r="B12" s="5" t="s">
        <v>19</v>
      </c>
      <c r="C12" s="48">
        <f>+[1]Sheet1!$D$829</f>
        <v>71017</v>
      </c>
      <c r="D12" s="48">
        <f>+[1]Sheet1!$F$829</f>
        <v>27418</v>
      </c>
      <c r="E12" s="48">
        <f>+[1]Sheet1!$H$829</f>
        <v>145802</v>
      </c>
      <c r="F12" s="48">
        <f>+[1]Sheet1!$J$829</f>
        <v>101347</v>
      </c>
      <c r="G12" s="48">
        <f>+[1]Sheet1!$L$829</f>
        <v>47711</v>
      </c>
      <c r="H12" s="48">
        <f>+[1]Sheet1!$N$829</f>
        <v>74872</v>
      </c>
      <c r="I12" s="65"/>
    </row>
    <row r="13" spans="2:9" ht="17.25" customHeight="1">
      <c r="B13" s="16" t="s">
        <v>43</v>
      </c>
      <c r="C13" s="24">
        <f>+[1]Sheet1!$D831</f>
        <v>6483</v>
      </c>
      <c r="D13" s="24">
        <f>+[1]Sheet1!$F831</f>
        <v>1379</v>
      </c>
      <c r="E13" s="24">
        <f>+[1]Sheet1!$H831</f>
        <v>12219</v>
      </c>
      <c r="F13" s="24">
        <f>+[1]Sheet1!$J831</f>
        <v>9163</v>
      </c>
      <c r="G13" s="24">
        <f>+[1]Sheet1!$L831</f>
        <v>4075</v>
      </c>
      <c r="H13" s="24">
        <f>+[1]Sheet1!$N831</f>
        <v>7123</v>
      </c>
      <c r="I13" s="65"/>
    </row>
    <row r="14" spans="2:9" ht="17.25" customHeight="1">
      <c r="B14" s="16" t="s">
        <v>44</v>
      </c>
      <c r="C14" s="24">
        <f>+[1]Sheet1!$D832</f>
        <v>891</v>
      </c>
      <c r="D14" s="24">
        <f>+[1]Sheet1!$F832</f>
        <v>903</v>
      </c>
      <c r="E14" s="24">
        <f>+[1]Sheet1!$H832</f>
        <v>2172</v>
      </c>
      <c r="F14" s="24">
        <f>+[1]Sheet1!$J832</f>
        <v>1777</v>
      </c>
      <c r="G14" s="24">
        <f>+[1]Sheet1!$L832</f>
        <v>736</v>
      </c>
      <c r="H14" s="24">
        <f>+[1]Sheet1!$N832</f>
        <v>1193</v>
      </c>
      <c r="I14" s="65"/>
    </row>
    <row r="15" spans="2:9" ht="17.25" customHeight="1">
      <c r="B15" s="16" t="s">
        <v>46</v>
      </c>
      <c r="C15" s="24">
        <f>+[1]Sheet1!$D833</f>
        <v>6173</v>
      </c>
      <c r="D15" s="24">
        <f>+[1]Sheet1!$F833</f>
        <v>1193</v>
      </c>
      <c r="E15" s="24">
        <f>+[1]Sheet1!$H833</f>
        <v>13706</v>
      </c>
      <c r="F15" s="24">
        <f>+[1]Sheet1!$J833</f>
        <v>9095</v>
      </c>
      <c r="G15" s="24">
        <f>+[1]Sheet1!$L833</f>
        <v>3441</v>
      </c>
      <c r="H15" s="24">
        <f>+[1]Sheet1!$N833</f>
        <v>6726</v>
      </c>
      <c r="I15" s="65"/>
    </row>
    <row r="16" spans="2:9" ht="17.25" customHeight="1">
      <c r="B16" s="16" t="s">
        <v>45</v>
      </c>
      <c r="C16" s="24">
        <f>+[1]Sheet1!$D834</f>
        <v>1022</v>
      </c>
      <c r="D16" s="24">
        <f>+[1]Sheet1!$F834</f>
        <v>327</v>
      </c>
      <c r="E16" s="24">
        <f>+[1]Sheet1!$H834</f>
        <v>1910</v>
      </c>
      <c r="F16" s="24">
        <f>+[1]Sheet1!$J834</f>
        <v>1613</v>
      </c>
      <c r="G16" s="24">
        <f>+[1]Sheet1!$L834</f>
        <v>696</v>
      </c>
      <c r="H16" s="24">
        <f>+[1]Sheet1!$N834</f>
        <v>1383</v>
      </c>
      <c r="I16" s="65"/>
    </row>
    <row r="17" spans="2:9" ht="17.25" customHeight="1">
      <c r="B17" s="16" t="s">
        <v>47</v>
      </c>
      <c r="C17" s="24">
        <f>+[1]Sheet1!$D835</f>
        <v>748</v>
      </c>
      <c r="D17" s="24">
        <f>+[1]Sheet1!$F835</f>
        <v>321</v>
      </c>
      <c r="E17" s="24">
        <f>+[1]Sheet1!$H835</f>
        <v>2999</v>
      </c>
      <c r="F17" s="24">
        <f>+[1]Sheet1!$J835</f>
        <v>1063</v>
      </c>
      <c r="G17" s="24">
        <f>+[1]Sheet1!$L835</f>
        <v>481</v>
      </c>
      <c r="H17" s="24">
        <f>+[1]Sheet1!$N835</f>
        <v>736</v>
      </c>
      <c r="I17" s="65"/>
    </row>
    <row r="18" spans="2:9" ht="17.25" customHeight="1">
      <c r="B18" s="16" t="s">
        <v>48</v>
      </c>
      <c r="C18" s="24">
        <f>+[1]Sheet1!$D836</f>
        <v>3422</v>
      </c>
      <c r="D18" s="24">
        <f>+[1]Sheet1!$F836</f>
        <v>1165</v>
      </c>
      <c r="E18" s="24">
        <f>+[1]Sheet1!$H836</f>
        <v>6651</v>
      </c>
      <c r="F18" s="24">
        <f>+[1]Sheet1!$J836</f>
        <v>4905</v>
      </c>
      <c r="G18" s="24">
        <f>+[1]Sheet1!$L836</f>
        <v>3052</v>
      </c>
      <c r="H18" s="24">
        <f>+[1]Sheet1!$N836</f>
        <v>3439</v>
      </c>
      <c r="I18" s="65"/>
    </row>
    <row r="19" spans="2:9" ht="17.25" customHeight="1">
      <c r="B19" s="16" t="s">
        <v>49</v>
      </c>
      <c r="C19" s="24">
        <f>+[1]Sheet1!$D837</f>
        <v>851</v>
      </c>
      <c r="D19" s="24">
        <f>+[1]Sheet1!$F837</f>
        <v>524</v>
      </c>
      <c r="E19" s="24">
        <f>+[1]Sheet1!$H837</f>
        <v>2738</v>
      </c>
      <c r="F19" s="24">
        <f>+[1]Sheet1!$J837</f>
        <v>1322</v>
      </c>
      <c r="G19" s="24">
        <f>+[1]Sheet1!$L837</f>
        <v>681</v>
      </c>
      <c r="H19" s="24">
        <f>+[1]Sheet1!$N837</f>
        <v>858</v>
      </c>
      <c r="I19" s="65"/>
    </row>
    <row r="20" spans="2:9" ht="17.25" customHeight="1">
      <c r="B20" s="16" t="s">
        <v>50</v>
      </c>
      <c r="C20" s="24">
        <f>+[1]Sheet1!$D838</f>
        <v>4595</v>
      </c>
      <c r="D20" s="24">
        <f>+[1]Sheet1!$F838</f>
        <v>2591</v>
      </c>
      <c r="E20" s="24">
        <f>+[1]Sheet1!$H838</f>
        <v>7845</v>
      </c>
      <c r="F20" s="24">
        <f>+[1]Sheet1!$J838</f>
        <v>6433</v>
      </c>
      <c r="G20" s="24">
        <f>+[1]Sheet1!$L838</f>
        <v>3193</v>
      </c>
      <c r="H20" s="24">
        <f>+[1]Sheet1!$N838</f>
        <v>4373</v>
      </c>
      <c r="I20" s="65"/>
    </row>
    <row r="21" spans="2:9" ht="17.25" customHeight="1">
      <c r="B21" s="16" t="s">
        <v>51</v>
      </c>
      <c r="C21" s="24">
        <f>+[1]Sheet1!$D839</f>
        <v>943</v>
      </c>
      <c r="D21" s="24">
        <f>+[1]Sheet1!$F839</f>
        <v>776</v>
      </c>
      <c r="E21" s="24">
        <f>+[1]Sheet1!$H839</f>
        <v>2904</v>
      </c>
      <c r="F21" s="24">
        <f>+[1]Sheet1!$J839</f>
        <v>1561</v>
      </c>
      <c r="G21" s="24">
        <f>+[1]Sheet1!$L839</f>
        <v>289</v>
      </c>
      <c r="H21" s="24">
        <f>+[1]Sheet1!$N839</f>
        <v>1516</v>
      </c>
      <c r="I21" s="65"/>
    </row>
    <row r="22" spans="2:9" ht="17.25" customHeight="1">
      <c r="B22" s="16" t="s">
        <v>52</v>
      </c>
      <c r="C22" s="24">
        <f>+[1]Sheet1!$D840</f>
        <v>4291</v>
      </c>
      <c r="D22" s="24">
        <f>+[1]Sheet1!$F840</f>
        <v>1612</v>
      </c>
      <c r="E22" s="24">
        <f>+[1]Sheet1!$H840</f>
        <v>8951</v>
      </c>
      <c r="F22" s="24">
        <f>+[1]Sheet1!$J840</f>
        <v>6864</v>
      </c>
      <c r="G22" s="24">
        <f>+[1]Sheet1!$L840</f>
        <v>3001</v>
      </c>
      <c r="H22" s="24">
        <f>+[1]Sheet1!$N840</f>
        <v>4487</v>
      </c>
      <c r="I22" s="65"/>
    </row>
    <row r="23" spans="2:9" ht="17.25" customHeight="1">
      <c r="B23" s="16" t="s">
        <v>53</v>
      </c>
      <c r="C23" s="24">
        <f>+[1]Sheet1!$D841</f>
        <v>14045</v>
      </c>
      <c r="D23" s="24">
        <f>+[1]Sheet1!$F841</f>
        <v>5772</v>
      </c>
      <c r="E23" s="24">
        <f>+[1]Sheet1!$H841</f>
        <v>30174</v>
      </c>
      <c r="F23" s="24">
        <f>+[1]Sheet1!$J841</f>
        <v>18911</v>
      </c>
      <c r="G23" s="24">
        <f>+[1]Sheet1!$L841</f>
        <v>10311</v>
      </c>
      <c r="H23" s="24">
        <f>+[1]Sheet1!$N841</f>
        <v>13817</v>
      </c>
      <c r="I23" s="65"/>
    </row>
    <row r="24" spans="2:9" ht="17.25" customHeight="1">
      <c r="B24" s="16" t="s">
        <v>54</v>
      </c>
      <c r="C24" s="24">
        <f>+[1]Sheet1!$D842</f>
        <v>544</v>
      </c>
      <c r="D24" s="24">
        <f>+[1]Sheet1!$F842</f>
        <v>460</v>
      </c>
      <c r="E24" s="24">
        <f>+[1]Sheet1!$H842</f>
        <v>1643</v>
      </c>
      <c r="F24" s="24">
        <f>+[1]Sheet1!$J842</f>
        <v>761</v>
      </c>
      <c r="G24" s="24">
        <f>+[1]Sheet1!$L842</f>
        <v>505</v>
      </c>
      <c r="H24" s="24">
        <f>+[1]Sheet1!$N842</f>
        <v>352</v>
      </c>
      <c r="I24" s="65"/>
    </row>
    <row r="25" spans="2:9" ht="17.25" customHeight="1">
      <c r="B25" s="16" t="s">
        <v>55</v>
      </c>
      <c r="C25" s="24">
        <f>+[1]Sheet1!$D843</f>
        <v>12314</v>
      </c>
      <c r="D25" s="24">
        <f>+[1]Sheet1!$F843</f>
        <v>3679</v>
      </c>
      <c r="E25" s="24">
        <f>+[1]Sheet1!$H843</f>
        <v>24668</v>
      </c>
      <c r="F25" s="24">
        <f>+[1]Sheet1!$J843</f>
        <v>17386</v>
      </c>
      <c r="G25" s="24">
        <f>+[1]Sheet1!$L843</f>
        <v>7419</v>
      </c>
      <c r="H25" s="24">
        <f>+[1]Sheet1!$N843</f>
        <v>12435</v>
      </c>
      <c r="I25" s="65"/>
    </row>
    <row r="26" spans="2:9" ht="17.25" customHeight="1">
      <c r="B26" s="16" t="s">
        <v>56</v>
      </c>
      <c r="C26" s="24">
        <f>+[1]Sheet1!$D844</f>
        <v>2880</v>
      </c>
      <c r="D26" s="24">
        <f>+[1]Sheet1!$F844</f>
        <v>1177</v>
      </c>
      <c r="E26" s="24">
        <f>+[1]Sheet1!$H844</f>
        <v>6957</v>
      </c>
      <c r="F26" s="24">
        <f>+[1]Sheet1!$J844</f>
        <v>4838</v>
      </c>
      <c r="G26" s="24">
        <f>+[1]Sheet1!$L844</f>
        <v>2807</v>
      </c>
      <c r="H26" s="24">
        <f>+[1]Sheet1!$N844</f>
        <v>3629</v>
      </c>
      <c r="I26" s="65"/>
    </row>
    <row r="27" spans="2:9" ht="17.25" customHeight="1">
      <c r="B27" s="16" t="s">
        <v>57</v>
      </c>
      <c r="C27" s="24">
        <f>+[1]Sheet1!$D845</f>
        <v>3719</v>
      </c>
      <c r="D27" s="24">
        <f>+[1]Sheet1!$F845</f>
        <v>1809</v>
      </c>
      <c r="E27" s="24">
        <f>+[1]Sheet1!$H845</f>
        <v>7134</v>
      </c>
      <c r="F27" s="24">
        <f>+[1]Sheet1!$J845</f>
        <v>4834</v>
      </c>
      <c r="G27" s="24">
        <f>+[1]Sheet1!$L845</f>
        <v>2366</v>
      </c>
      <c r="H27" s="24">
        <f>+[1]Sheet1!$N845</f>
        <v>2888</v>
      </c>
      <c r="I27" s="65"/>
    </row>
    <row r="28" spans="2:9" ht="17.25" customHeight="1">
      <c r="B28" s="16" t="s">
        <v>58</v>
      </c>
      <c r="C28" s="24">
        <f>+[1]Sheet1!$D846</f>
        <v>3071</v>
      </c>
      <c r="D28" s="24">
        <f>+[1]Sheet1!$F846</f>
        <v>1354</v>
      </c>
      <c r="E28" s="24">
        <f>+[1]Sheet1!$H846</f>
        <v>4708</v>
      </c>
      <c r="F28" s="24">
        <f>+[1]Sheet1!$J846</f>
        <v>4023</v>
      </c>
      <c r="G28" s="24">
        <f>+[1]Sheet1!$L846</f>
        <v>1993</v>
      </c>
      <c r="H28" s="24">
        <f>+[1]Sheet1!$N846</f>
        <v>4015</v>
      </c>
      <c r="I28" s="65"/>
    </row>
    <row r="29" spans="2:9" ht="17.25" customHeight="1">
      <c r="B29" s="16" t="s">
        <v>59</v>
      </c>
      <c r="C29" s="24">
        <f>+[1]Sheet1!$D847</f>
        <v>1756</v>
      </c>
      <c r="D29" s="24">
        <f>+[1]Sheet1!$F847</f>
        <v>454</v>
      </c>
      <c r="E29" s="24">
        <f>+[1]Sheet1!$H847</f>
        <v>2569</v>
      </c>
      <c r="F29" s="24">
        <f>+[1]Sheet1!$J847</f>
        <v>2209</v>
      </c>
      <c r="G29" s="24">
        <f>+[1]Sheet1!$L847</f>
        <v>1047</v>
      </c>
      <c r="H29" s="24">
        <f>+[1]Sheet1!$N847</f>
        <v>1910</v>
      </c>
      <c r="I29" s="65"/>
    </row>
    <row r="30" spans="2:9" ht="17.25" customHeight="1">
      <c r="B30" s="16" t="s">
        <v>60</v>
      </c>
      <c r="C30" s="24">
        <f>+[1]Sheet1!$D848</f>
        <v>3269</v>
      </c>
      <c r="D30" s="24">
        <f>+[1]Sheet1!$F848</f>
        <v>1922</v>
      </c>
      <c r="E30" s="24">
        <f>+[1]Sheet1!$H848</f>
        <v>5854</v>
      </c>
      <c r="F30" s="24">
        <f>+[1]Sheet1!$J848</f>
        <v>4589</v>
      </c>
      <c r="G30" s="24">
        <f>+[1]Sheet1!$L848</f>
        <v>1618</v>
      </c>
      <c r="H30" s="24">
        <f>+[1]Sheet1!$N848</f>
        <v>3992</v>
      </c>
      <c r="I30" s="65"/>
    </row>
    <row r="31" spans="2:9" ht="3.75" customHeight="1">
      <c r="B31" s="17"/>
      <c r="C31" s="23"/>
      <c r="D31" s="23"/>
      <c r="E31" s="23"/>
      <c r="F31" s="23"/>
      <c r="G31" s="23"/>
      <c r="H31" s="23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D3D3F5"/>
    <pageSetUpPr fitToPage="1"/>
  </sheetPr>
  <dimension ref="B2:P62"/>
  <sheetViews>
    <sheetView showGridLines="0" zoomScale="70" zoomScaleNormal="7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4.21875" style="20" bestFit="1" customWidth="1"/>
    <col min="4" max="4" width="8.77734375" style="20" bestFit="1" customWidth="1"/>
    <col min="5" max="5" width="7.77734375" style="20" bestFit="1" customWidth="1"/>
    <col min="6" max="6" width="8.77734375" style="20" bestFit="1" customWidth="1"/>
    <col min="7" max="7" width="7.77734375" style="20" bestFit="1" customWidth="1"/>
    <col min="8" max="8" width="8.77734375" style="20" customWidth="1"/>
    <col min="9" max="9" width="7.77734375" style="20" customWidth="1"/>
    <col min="10" max="10" width="9" style="20" customWidth="1"/>
    <col min="11" max="11" width="7.77734375" style="20" customWidth="1"/>
    <col min="12" max="13" width="8.5546875" style="20" customWidth="1"/>
    <col min="14" max="14" width="8.77734375" style="20" customWidth="1"/>
    <col min="15" max="15" width="7.77734375" style="20" customWidth="1"/>
    <col min="16" max="16384" width="9.21875" style="20"/>
  </cols>
  <sheetData>
    <row r="2" spans="2:16">
      <c r="C2" s="19"/>
      <c r="D2" s="19"/>
      <c r="E2" s="19"/>
      <c r="F2" s="19"/>
      <c r="O2" s="19" t="s">
        <v>175</v>
      </c>
    </row>
    <row r="3" spans="2:16" ht="27" customHeight="1">
      <c r="B3" s="165" t="s">
        <v>174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2:16" ht="3.75" customHeight="1"/>
    <row r="5" spans="2:16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2:16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2:16" ht="3" customHeight="1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2:16" ht="26.25" customHeight="1">
      <c r="B8" s="177" t="s">
        <v>38</v>
      </c>
      <c r="C8" s="177"/>
      <c r="D8" s="182" t="s">
        <v>165</v>
      </c>
      <c r="E8" s="179"/>
      <c r="F8" s="181"/>
      <c r="G8" s="181"/>
      <c r="H8" s="181"/>
      <c r="I8" s="181"/>
      <c r="J8" s="181"/>
      <c r="K8" s="181"/>
      <c r="L8" s="181"/>
      <c r="M8" s="181"/>
      <c r="N8" s="181"/>
      <c r="O8" s="185"/>
    </row>
    <row r="9" spans="2:16" s="21" customFormat="1" ht="3.75" customHeight="1">
      <c r="B9" s="177"/>
      <c r="C9" s="177"/>
      <c r="D9" s="111"/>
      <c r="E9" s="33"/>
      <c r="F9" s="33"/>
      <c r="G9" s="33"/>
      <c r="H9" s="33"/>
      <c r="I9" s="33"/>
      <c r="J9" s="33"/>
      <c r="K9" s="33"/>
      <c r="L9" s="33"/>
      <c r="M9" s="33"/>
      <c r="N9" s="33"/>
      <c r="O9" s="112"/>
    </row>
    <row r="10" spans="2:16" s="21" customFormat="1" ht="65.25" customHeight="1">
      <c r="B10" s="177"/>
      <c r="C10" s="177"/>
      <c r="D10" s="187" t="s">
        <v>166</v>
      </c>
      <c r="E10" s="186"/>
      <c r="F10" s="187" t="s">
        <v>167</v>
      </c>
      <c r="G10" s="188"/>
      <c r="H10" s="187" t="s">
        <v>168</v>
      </c>
      <c r="I10" s="188"/>
      <c r="J10" s="186" t="s">
        <v>171</v>
      </c>
      <c r="K10" s="186"/>
      <c r="L10" s="187" t="s">
        <v>169</v>
      </c>
      <c r="M10" s="188"/>
      <c r="N10" s="186" t="s">
        <v>170</v>
      </c>
      <c r="O10" s="186"/>
    </row>
    <row r="11" spans="2:16" s="21" customFormat="1" ht="3.75" customHeight="1">
      <c r="B11" s="177"/>
      <c r="C11" s="177"/>
      <c r="D11" s="111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112"/>
    </row>
    <row r="12" spans="2:16" s="37" customFormat="1" ht="58.5" customHeight="1">
      <c r="B12" s="177"/>
      <c r="C12" s="177"/>
      <c r="D12" s="117" t="s">
        <v>461</v>
      </c>
      <c r="E12" s="116" t="s">
        <v>462</v>
      </c>
      <c r="F12" s="36" t="s">
        <v>461</v>
      </c>
      <c r="G12" s="116" t="s">
        <v>462</v>
      </c>
      <c r="H12" s="36" t="s">
        <v>461</v>
      </c>
      <c r="I12" s="116" t="s">
        <v>462</v>
      </c>
      <c r="J12" s="36" t="s">
        <v>461</v>
      </c>
      <c r="K12" s="116" t="s">
        <v>462</v>
      </c>
      <c r="L12" s="36" t="s">
        <v>461</v>
      </c>
      <c r="M12" s="116" t="s">
        <v>462</v>
      </c>
      <c r="N12" s="36" t="s">
        <v>461</v>
      </c>
      <c r="O12" s="116" t="s">
        <v>462</v>
      </c>
    </row>
    <row r="13" spans="2:16" ht="3.75" customHeight="1">
      <c r="B13" s="23"/>
      <c r="C13" s="2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6" ht="14.25" customHeight="1">
      <c r="C14" s="5" t="s">
        <v>19</v>
      </c>
      <c r="D14" s="48">
        <f>+[3]Sheet1!$C4</f>
        <v>2418806.9999999921</v>
      </c>
      <c r="E14" s="48">
        <f>+[3]Sheet1!$D4</f>
        <v>213542.00000000131</v>
      </c>
      <c r="F14" s="58">
        <f>+[3]Sheet1!C158</f>
        <v>1347558.9999999877</v>
      </c>
      <c r="G14" s="58">
        <f>+[3]Sheet1!D158</f>
        <v>81046.000000000407</v>
      </c>
      <c r="H14" s="58">
        <f>+[3]Sheet1!C312</f>
        <v>2706180.0000000088</v>
      </c>
      <c r="I14" s="58">
        <f>+[3]Sheet1!D312</f>
        <v>285690.00000000285</v>
      </c>
      <c r="J14" s="58">
        <f>+[3]Sheet1!C698</f>
        <v>3417322.0000000731</v>
      </c>
      <c r="K14" s="58">
        <f>+[3]Sheet1!D698</f>
        <v>267578.99999999552</v>
      </c>
      <c r="L14" s="58">
        <f>+[3]Sheet1!$C544</f>
        <v>1664879.9999999844</v>
      </c>
      <c r="M14" s="58">
        <f>+[3]Sheet1!$D544</f>
        <v>107943.00000000067</v>
      </c>
      <c r="N14" s="58">
        <f>+[3]Sheet1!C852</f>
        <v>2627266.9999999646</v>
      </c>
      <c r="O14" s="58">
        <f>+[3]Sheet1!D852</f>
        <v>250643.99999999945</v>
      </c>
      <c r="P14" s="90"/>
    </row>
    <row r="15" spans="2:16" ht="15" customHeight="1">
      <c r="B15" s="7" t="s">
        <v>20</v>
      </c>
      <c r="C15" s="8" t="s">
        <v>26</v>
      </c>
      <c r="D15" s="49">
        <f>+[3]Sheet1!$C5</f>
        <v>45616.000000000095</v>
      </c>
      <c r="E15" s="49">
        <f>+[3]Sheet1!$D5</f>
        <v>4160.0000000000073</v>
      </c>
      <c r="F15" s="50">
        <f>+[3]Sheet1!C159</f>
        <v>21175.000000000036</v>
      </c>
      <c r="G15" s="50">
        <f>+[3]Sheet1!D159</f>
        <v>2184</v>
      </c>
      <c r="H15" s="50">
        <f>+[3]Sheet1!C313</f>
        <v>53289.000000000146</v>
      </c>
      <c r="I15" s="50">
        <f>+[3]Sheet1!D313</f>
        <v>6994.00000000001</v>
      </c>
      <c r="J15" s="50">
        <f>+[3]Sheet1!C699</f>
        <v>73678.000000000175</v>
      </c>
      <c r="K15" s="50">
        <f>+[3]Sheet1!D699</f>
        <v>8024.0000000000109</v>
      </c>
      <c r="L15" s="50">
        <f>+[3]Sheet1!$C545</f>
        <v>18855.000000000025</v>
      </c>
      <c r="M15" s="50">
        <f>+[3]Sheet1!$D545</f>
        <v>1605.0000000000027</v>
      </c>
      <c r="N15" s="50">
        <f>+[3]Sheet1!C853</f>
        <v>52036.000000000051</v>
      </c>
      <c r="O15" s="50">
        <f>+[3]Sheet1!D853</f>
        <v>6211.9999999999973</v>
      </c>
      <c r="P15" s="90"/>
    </row>
    <row r="16" spans="2:16" ht="15" customHeight="1">
      <c r="B16" s="9" t="s">
        <v>0</v>
      </c>
      <c r="C16" s="10" t="s">
        <v>21</v>
      </c>
      <c r="D16" s="49">
        <f>+[3]Sheet1!$C6</f>
        <v>11252.000000000018</v>
      </c>
      <c r="E16" s="49">
        <f>+[3]Sheet1!$D6</f>
        <v>2063.9999999999995</v>
      </c>
      <c r="F16" s="50">
        <f>+[3]Sheet1!C160</f>
        <v>7582.9999999999982</v>
      </c>
      <c r="G16" s="50">
        <f>+[3]Sheet1!D160</f>
        <v>108.99999999999999</v>
      </c>
      <c r="H16" s="50">
        <f>+[3]Sheet1!C314</f>
        <v>7622.0000000000036</v>
      </c>
      <c r="I16" s="50">
        <f>+[3]Sheet1!D314</f>
        <v>3864</v>
      </c>
      <c r="J16" s="50">
        <f>+[3]Sheet1!C700</f>
        <v>8930.0000000000036</v>
      </c>
      <c r="K16" s="50">
        <f>+[3]Sheet1!D700</f>
        <v>741.00000000000045</v>
      </c>
      <c r="L16" s="50">
        <f>+[3]Sheet1!$C546</f>
        <v>3670.0000000000009</v>
      </c>
      <c r="M16" s="50">
        <f>+[3]Sheet1!$D546</f>
        <v>425</v>
      </c>
      <c r="N16" s="50">
        <f>+[3]Sheet1!C854</f>
        <v>16799.999999999967</v>
      </c>
      <c r="O16" s="50">
        <f>+[3]Sheet1!D854</f>
        <v>1411.0000000000002</v>
      </c>
      <c r="P16" s="90"/>
    </row>
    <row r="17" spans="2:16" ht="15" customHeight="1">
      <c r="B17" s="9" t="s">
        <v>1</v>
      </c>
      <c r="C17" s="10" t="s">
        <v>22</v>
      </c>
      <c r="D17" s="49">
        <f>+SUM(D18:D41)</f>
        <v>674606.00000000047</v>
      </c>
      <c r="E17" s="49">
        <f t="shared" ref="E17:O17" si="0">+SUM(E18:E41)</f>
        <v>45902.999999999985</v>
      </c>
      <c r="F17" s="49">
        <f t="shared" si="0"/>
        <v>470433.00000000029</v>
      </c>
      <c r="G17" s="49">
        <f t="shared" si="0"/>
        <v>18838.999999999996</v>
      </c>
      <c r="H17" s="49">
        <f t="shared" si="0"/>
        <v>575781.99999999988</v>
      </c>
      <c r="I17" s="49">
        <f t="shared" si="0"/>
        <v>51022.999999999993</v>
      </c>
      <c r="J17" s="49">
        <f t="shared" si="0"/>
        <v>766216.99999999977</v>
      </c>
      <c r="K17" s="49">
        <f t="shared" si="0"/>
        <v>45976.000000000022</v>
      </c>
      <c r="L17" s="49">
        <f t="shared" ref="L17" si="1">+SUM(L18:L41)</f>
        <v>284095.00000000006</v>
      </c>
      <c r="M17" s="49">
        <f t="shared" ref="M17" si="2">+SUM(M18:M41)</f>
        <v>15000.999999999993</v>
      </c>
      <c r="N17" s="49">
        <f t="shared" si="0"/>
        <v>666293.99999999953</v>
      </c>
      <c r="O17" s="49">
        <f t="shared" si="0"/>
        <v>57650.999999999927</v>
      </c>
      <c r="P17" s="90"/>
    </row>
    <row r="18" spans="2:16" hidden="1" outlineLevel="1">
      <c r="B18" s="136">
        <v>10</v>
      </c>
      <c r="C18" s="137" t="s">
        <v>526</v>
      </c>
      <c r="D18" s="139">
        <f>+[3]Sheet1!$C25</f>
        <v>78663.000000000073</v>
      </c>
      <c r="E18" s="139">
        <f>+[3]Sheet1!$D25</f>
        <v>4312.0000000000073</v>
      </c>
      <c r="F18" s="139">
        <f>+[3]Sheet1!C179</f>
        <v>23303.000000000018</v>
      </c>
      <c r="G18" s="139">
        <f>+[3]Sheet1!D179</f>
        <v>1222.9999999999993</v>
      </c>
      <c r="H18" s="139">
        <f>+[3]Sheet1!C333</f>
        <v>78121.000000000058</v>
      </c>
      <c r="I18" s="139">
        <f>+[3]Sheet1!D333</f>
        <v>6667.9999999999927</v>
      </c>
      <c r="J18" s="139">
        <f>+[3]Sheet1!C719</f>
        <v>98318.999999999956</v>
      </c>
      <c r="K18" s="139">
        <f>+[3]Sheet1!D719</f>
        <v>5551.0000000000182</v>
      </c>
      <c r="L18" s="139">
        <f>+[3]Sheet1!C565</f>
        <v>37567.000000000036</v>
      </c>
      <c r="M18" s="139">
        <f>+[3]Sheet1!D565</f>
        <v>2032.999999999997</v>
      </c>
      <c r="N18" s="139">
        <f>+[3]Sheet1!C873</f>
        <v>75221.999999999869</v>
      </c>
      <c r="O18" s="139">
        <f>+[3]Sheet1!D873</f>
        <v>4087.9999999999977</v>
      </c>
    </row>
    <row r="19" spans="2:16" hidden="1" outlineLevel="1">
      <c r="B19" s="136">
        <v>11</v>
      </c>
      <c r="C19" s="137" t="s">
        <v>527</v>
      </c>
      <c r="D19" s="139">
        <f>+[3]Sheet1!$C26</f>
        <v>16250.999999999993</v>
      </c>
      <c r="E19" s="139">
        <f>+[3]Sheet1!$D26</f>
        <v>563</v>
      </c>
      <c r="F19" s="139">
        <f>+[3]Sheet1!C180</f>
        <v>5794</v>
      </c>
      <c r="G19" s="139">
        <f>+[3]Sheet1!D180</f>
        <v>286.99999999999983</v>
      </c>
      <c r="H19" s="139">
        <f>+[3]Sheet1!C334</f>
        <v>12951.000000000005</v>
      </c>
      <c r="I19" s="139">
        <f>+[3]Sheet1!D334</f>
        <v>790.99999999999932</v>
      </c>
      <c r="J19" s="139">
        <f>+[3]Sheet1!C720</f>
        <v>15663.000000000013</v>
      </c>
      <c r="K19" s="139">
        <f>+[3]Sheet1!D720</f>
        <v>1021.9999999999997</v>
      </c>
      <c r="L19" s="139">
        <f>+[3]Sheet1!C566</f>
        <v>4028.0000000000027</v>
      </c>
      <c r="M19" s="139">
        <f>+[3]Sheet1!D566</f>
        <v>153.00000000000006</v>
      </c>
      <c r="N19" s="139">
        <f>+[3]Sheet1!C874</f>
        <v>11692.000000000004</v>
      </c>
      <c r="O19" s="139">
        <f>+[3]Sheet1!D874</f>
        <v>765.00000000000045</v>
      </c>
    </row>
    <row r="20" spans="2:16" hidden="1" outlineLevel="1">
      <c r="B20" s="136">
        <v>12</v>
      </c>
      <c r="C20" s="137" t="s">
        <v>528</v>
      </c>
      <c r="D20" s="139">
        <f>+[3]Sheet1!$C27</f>
        <v>1942</v>
      </c>
      <c r="E20" s="139">
        <f>+[3]Sheet1!$D27</f>
        <v>5</v>
      </c>
      <c r="F20" s="139">
        <f>+[3]Sheet1!C181</f>
        <v>1</v>
      </c>
      <c r="G20" s="139">
        <f>+[3]Sheet1!D181</f>
        <v>4</v>
      </c>
      <c r="H20" s="139">
        <f>+[3]Sheet1!C335</f>
        <v>474</v>
      </c>
      <c r="I20" s="139">
        <f>+[3]Sheet1!D335</f>
        <v>1</v>
      </c>
      <c r="J20" s="139">
        <f>+[3]Sheet1!C721</f>
        <v>474</v>
      </c>
      <c r="K20" s="139">
        <f>+[3]Sheet1!D721</f>
        <v>1</v>
      </c>
      <c r="L20" s="139">
        <f>+[3]Sheet1!C567</f>
        <v>1140</v>
      </c>
      <c r="M20" s="139">
        <f>+[3]Sheet1!D567</f>
        <v>3</v>
      </c>
      <c r="N20" s="139">
        <f>+[3]Sheet1!C875</f>
        <v>0</v>
      </c>
      <c r="O20" s="139">
        <f>+[3]Sheet1!D875</f>
        <v>0</v>
      </c>
    </row>
    <row r="21" spans="2:16" hidden="1" outlineLevel="1">
      <c r="B21" s="136">
        <v>13</v>
      </c>
      <c r="C21" s="137" t="s">
        <v>529</v>
      </c>
      <c r="D21" s="139">
        <f>+[3]Sheet1!$C28</f>
        <v>41314.000000000029</v>
      </c>
      <c r="E21" s="139">
        <f>+[3]Sheet1!$D28</f>
        <v>1494.0000000000005</v>
      </c>
      <c r="F21" s="139">
        <f>+[3]Sheet1!C182</f>
        <v>35274.999999999985</v>
      </c>
      <c r="G21" s="139">
        <f>+[3]Sheet1!D182</f>
        <v>927.00000000000034</v>
      </c>
      <c r="H21" s="139">
        <f>+[3]Sheet1!C336</f>
        <v>36260.999999999993</v>
      </c>
      <c r="I21" s="139">
        <f>+[3]Sheet1!D336</f>
        <v>1953.0000000000034</v>
      </c>
      <c r="J21" s="139">
        <f>+[3]Sheet1!C722</f>
        <v>33555.000000000007</v>
      </c>
      <c r="K21" s="139">
        <f>+[3]Sheet1!D722</f>
        <v>1521.999999999997</v>
      </c>
      <c r="L21" s="139">
        <f>+[3]Sheet1!C568</f>
        <v>9531.0000000000018</v>
      </c>
      <c r="M21" s="139">
        <f>+[3]Sheet1!D568</f>
        <v>557</v>
      </c>
      <c r="N21" s="139">
        <f>+[3]Sheet1!C876</f>
        <v>32871.000000000058</v>
      </c>
      <c r="O21" s="139">
        <f>+[3]Sheet1!D876</f>
        <v>1104.9999999999998</v>
      </c>
    </row>
    <row r="22" spans="2:16" hidden="1" outlineLevel="1">
      <c r="B22" s="136">
        <v>14</v>
      </c>
      <c r="C22" s="137" t="s">
        <v>530</v>
      </c>
      <c r="D22" s="139">
        <f>+[3]Sheet1!$C29</f>
        <v>50890.000000000007</v>
      </c>
      <c r="E22" s="139">
        <f>+[3]Sheet1!$D29</f>
        <v>1462.9999999999977</v>
      </c>
      <c r="F22" s="139">
        <f>+[3]Sheet1!C183</f>
        <v>5241.9999999999973</v>
      </c>
      <c r="G22" s="139">
        <f>+[3]Sheet1!D183</f>
        <v>152.99999999999994</v>
      </c>
      <c r="H22" s="139">
        <f>+[3]Sheet1!C337</f>
        <v>50354.99999999992</v>
      </c>
      <c r="I22" s="139">
        <f>+[3]Sheet1!D337</f>
        <v>2447.9999999999968</v>
      </c>
      <c r="J22" s="139">
        <f>+[3]Sheet1!C723</f>
        <v>64500.999999999913</v>
      </c>
      <c r="K22" s="139">
        <f>+[3]Sheet1!D723</f>
        <v>2885.9999999999991</v>
      </c>
      <c r="L22" s="139">
        <f>+[3]Sheet1!C569</f>
        <v>15337.000000000016</v>
      </c>
      <c r="M22" s="139">
        <f>+[3]Sheet1!D569</f>
        <v>525.99999999999909</v>
      </c>
      <c r="N22" s="139">
        <f>+[3]Sheet1!C877</f>
        <v>44087.99999999992</v>
      </c>
      <c r="O22" s="139">
        <f>+[3]Sheet1!D877</f>
        <v>1614.9999999999986</v>
      </c>
    </row>
    <row r="23" spans="2:16" hidden="1" outlineLevel="1">
      <c r="B23" s="136">
        <v>15</v>
      </c>
      <c r="C23" s="137" t="s">
        <v>531</v>
      </c>
      <c r="D23" s="139">
        <f>+[3]Sheet1!$C30</f>
        <v>33530.999999999956</v>
      </c>
      <c r="E23" s="139">
        <f>+[3]Sheet1!$D30</f>
        <v>5799.9999999999909</v>
      </c>
      <c r="F23" s="139">
        <f>+[3]Sheet1!C184</f>
        <v>17542.000000000007</v>
      </c>
      <c r="G23" s="139">
        <f>+[3]Sheet1!D184</f>
        <v>1026.0000000000011</v>
      </c>
      <c r="H23" s="139">
        <f>+[3]Sheet1!C338</f>
        <v>30614.99999999996</v>
      </c>
      <c r="I23" s="139">
        <f>+[3]Sheet1!D338</f>
        <v>977.00000000000091</v>
      </c>
      <c r="J23" s="139">
        <f>+[3]Sheet1!C724</f>
        <v>42074.000000000058</v>
      </c>
      <c r="K23" s="139">
        <f>+[3]Sheet1!D724</f>
        <v>1569.9999999999986</v>
      </c>
      <c r="L23" s="139">
        <f>+[3]Sheet1!C570</f>
        <v>12722</v>
      </c>
      <c r="M23" s="139">
        <f>+[3]Sheet1!D570</f>
        <v>337.99999999999972</v>
      </c>
      <c r="N23" s="139">
        <f>+[3]Sheet1!C878</f>
        <v>34941.999999999985</v>
      </c>
      <c r="O23" s="139">
        <f>+[3]Sheet1!D878</f>
        <v>1186.0000000000002</v>
      </c>
    </row>
    <row r="24" spans="2:16" hidden="1" outlineLevel="1">
      <c r="B24" s="136">
        <v>16</v>
      </c>
      <c r="C24" s="137" t="s">
        <v>532</v>
      </c>
      <c r="D24" s="139">
        <f>+[3]Sheet1!$C31</f>
        <v>30996.000000000055</v>
      </c>
      <c r="E24" s="139">
        <f>+[3]Sheet1!$D31</f>
        <v>3107.0000000000014</v>
      </c>
      <c r="F24" s="139">
        <f>+[3]Sheet1!C185</f>
        <v>9995.0000000000036</v>
      </c>
      <c r="G24" s="139">
        <f>+[3]Sheet1!D185</f>
        <v>660.00000000000023</v>
      </c>
      <c r="H24" s="139">
        <f>+[3]Sheet1!C339</f>
        <v>21932.00000000004</v>
      </c>
      <c r="I24" s="139">
        <f>+[3]Sheet1!D339</f>
        <v>1398.0000000000011</v>
      </c>
      <c r="J24" s="139">
        <f>+[3]Sheet1!C725</f>
        <v>37266.000000000058</v>
      </c>
      <c r="K24" s="139">
        <f>+[3]Sheet1!D725</f>
        <v>4618.0000000000045</v>
      </c>
      <c r="L24" s="139">
        <f>+[3]Sheet1!C571</f>
        <v>9517.0000000000073</v>
      </c>
      <c r="M24" s="139">
        <f>+[3]Sheet1!D571</f>
        <v>1337.0000000000005</v>
      </c>
      <c r="N24" s="139">
        <f>+[3]Sheet1!C879</f>
        <v>35945.999999999993</v>
      </c>
      <c r="O24" s="139">
        <f>+[3]Sheet1!D879</f>
        <v>3807.9999999999995</v>
      </c>
    </row>
    <row r="25" spans="2:16" hidden="1" outlineLevel="1">
      <c r="B25" s="136">
        <v>17</v>
      </c>
      <c r="C25" s="137" t="s">
        <v>533</v>
      </c>
      <c r="D25" s="139">
        <f>+[3]Sheet1!$C32</f>
        <v>17592</v>
      </c>
      <c r="E25" s="139">
        <f>+[3]Sheet1!$D32</f>
        <v>1389.9999999999998</v>
      </c>
      <c r="F25" s="139">
        <f>+[3]Sheet1!C186</f>
        <v>31002.000000000036</v>
      </c>
      <c r="G25" s="139">
        <f>+[3]Sheet1!D186</f>
        <v>657.00000000000023</v>
      </c>
      <c r="H25" s="139">
        <f>+[3]Sheet1!C340</f>
        <v>12501.999999999991</v>
      </c>
      <c r="I25" s="139">
        <f>+[3]Sheet1!D340</f>
        <v>4448.9999999999973</v>
      </c>
      <c r="J25" s="139">
        <f>+[3]Sheet1!C726</f>
        <v>16109.000000000013</v>
      </c>
      <c r="K25" s="139">
        <f>+[3]Sheet1!D726</f>
        <v>1157.9999999999993</v>
      </c>
      <c r="L25" s="139">
        <f>+[3]Sheet1!C572</f>
        <v>10459.999999999993</v>
      </c>
      <c r="M25" s="139">
        <f>+[3]Sheet1!D572</f>
        <v>770.00000000000057</v>
      </c>
      <c r="N25" s="139">
        <f>+[3]Sheet1!C880</f>
        <v>16211.000000000002</v>
      </c>
      <c r="O25" s="139">
        <f>+[3]Sheet1!D880</f>
        <v>1546.0000000000007</v>
      </c>
    </row>
    <row r="26" spans="2:16" hidden="1" outlineLevel="1">
      <c r="B26" s="136">
        <v>18</v>
      </c>
      <c r="C26" s="137" t="s">
        <v>534</v>
      </c>
      <c r="D26" s="139">
        <f>+[3]Sheet1!$C33</f>
        <v>9788.0000000000091</v>
      </c>
      <c r="E26" s="139">
        <f>+[3]Sheet1!$D33</f>
        <v>912.00000000000023</v>
      </c>
      <c r="F26" s="139">
        <f>+[3]Sheet1!C187</f>
        <v>6620.0000000000036</v>
      </c>
      <c r="G26" s="139">
        <f>+[3]Sheet1!D187</f>
        <v>289.99999999999977</v>
      </c>
      <c r="H26" s="139">
        <f>+[3]Sheet1!C341</f>
        <v>8455.9999999999927</v>
      </c>
      <c r="I26" s="139">
        <f>+[3]Sheet1!D341</f>
        <v>680.99999999999955</v>
      </c>
      <c r="J26" s="139">
        <f>+[3]Sheet1!C727</f>
        <v>11737.999999999989</v>
      </c>
      <c r="K26" s="139">
        <f>+[3]Sheet1!D727</f>
        <v>978.99999999999966</v>
      </c>
      <c r="L26" s="139">
        <f>+[3]Sheet1!C573</f>
        <v>4193.0000000000027</v>
      </c>
      <c r="M26" s="139">
        <f>+[3]Sheet1!D573</f>
        <v>318.99999999999994</v>
      </c>
      <c r="N26" s="139">
        <f>+[3]Sheet1!C881</f>
        <v>9858.0000000000018</v>
      </c>
      <c r="O26" s="139">
        <f>+[3]Sheet1!D881</f>
        <v>620.00000000000057</v>
      </c>
    </row>
    <row r="27" spans="2:16" hidden="1" outlineLevel="1">
      <c r="B27" s="136">
        <v>19</v>
      </c>
      <c r="C27" s="137" t="s">
        <v>535</v>
      </c>
      <c r="D27" s="139">
        <f>+[3]Sheet1!$C34</f>
        <v>2518.9999999999995</v>
      </c>
      <c r="E27" s="139">
        <f>+[3]Sheet1!$D34</f>
        <v>95</v>
      </c>
      <c r="F27" s="139">
        <f>+[3]Sheet1!C188</f>
        <v>1204</v>
      </c>
      <c r="G27" s="139">
        <f>+[3]Sheet1!D188</f>
        <v>101.99999999999999</v>
      </c>
      <c r="H27" s="139">
        <f>+[3]Sheet1!C342</f>
        <v>1483.0000000000007</v>
      </c>
      <c r="I27" s="139">
        <f>+[3]Sheet1!D342</f>
        <v>765.00000000000034</v>
      </c>
      <c r="J27" s="139">
        <f>+[3]Sheet1!C728</f>
        <v>727.99999999999977</v>
      </c>
      <c r="K27" s="139">
        <f>+[3]Sheet1!D728</f>
        <v>28.999999999999993</v>
      </c>
      <c r="L27" s="139">
        <f>+[3]Sheet1!C574</f>
        <v>1155</v>
      </c>
      <c r="M27" s="139">
        <f>+[3]Sheet1!D574</f>
        <v>22.999999999999996</v>
      </c>
      <c r="N27" s="139">
        <f>+[3]Sheet1!C882</f>
        <v>1373.9999999999995</v>
      </c>
      <c r="O27" s="139">
        <f>+[3]Sheet1!D882</f>
        <v>52</v>
      </c>
    </row>
    <row r="28" spans="2:16" hidden="1" outlineLevel="1">
      <c r="B28" s="136">
        <v>20</v>
      </c>
      <c r="C28" s="137" t="s">
        <v>536</v>
      </c>
      <c r="D28" s="139">
        <f>+[3]Sheet1!$C35</f>
        <v>16431.999999999985</v>
      </c>
      <c r="E28" s="139">
        <f>+[3]Sheet1!$D35</f>
        <v>1592.9999999999991</v>
      </c>
      <c r="F28" s="139">
        <f>+[3]Sheet1!C189</f>
        <v>15074.999999999993</v>
      </c>
      <c r="G28" s="139">
        <f>+[3]Sheet1!D189</f>
        <v>1655.9999999999986</v>
      </c>
      <c r="H28" s="139">
        <f>+[3]Sheet1!C343</f>
        <v>14130.999999999984</v>
      </c>
      <c r="I28" s="139">
        <f>+[3]Sheet1!D343</f>
        <v>2155.9999999999959</v>
      </c>
      <c r="J28" s="139">
        <f>+[3]Sheet1!C729</f>
        <v>23788.000000000004</v>
      </c>
      <c r="K28" s="139">
        <f>+[3]Sheet1!D729</f>
        <v>1346.0000000000002</v>
      </c>
      <c r="L28" s="139">
        <f>+[3]Sheet1!C575</f>
        <v>6202.0000000000027</v>
      </c>
      <c r="M28" s="139">
        <f>+[3]Sheet1!D575</f>
        <v>528.99999999999989</v>
      </c>
      <c r="N28" s="139">
        <f>+[3]Sheet1!C883</f>
        <v>18497.999999999978</v>
      </c>
      <c r="O28" s="139">
        <f>+[3]Sheet1!D883</f>
        <v>3547.9999999999991</v>
      </c>
    </row>
    <row r="29" spans="2:16" hidden="1" outlineLevel="1">
      <c r="B29" s="136">
        <v>21</v>
      </c>
      <c r="C29" s="137" t="s">
        <v>537</v>
      </c>
      <c r="D29" s="139">
        <f>+[3]Sheet1!$C36</f>
        <v>10887</v>
      </c>
      <c r="E29" s="139">
        <f>+[3]Sheet1!$D36</f>
        <v>180.00000000000006</v>
      </c>
      <c r="F29" s="139">
        <f>+[3]Sheet1!C190</f>
        <v>90820.000000000015</v>
      </c>
      <c r="G29" s="139">
        <f>+[3]Sheet1!D190</f>
        <v>1380</v>
      </c>
      <c r="H29" s="139">
        <f>+[3]Sheet1!C344</f>
        <v>8688</v>
      </c>
      <c r="I29" s="139">
        <f>+[3]Sheet1!D344</f>
        <v>695.00000000000045</v>
      </c>
      <c r="J29" s="139">
        <f>+[3]Sheet1!C730</f>
        <v>13155</v>
      </c>
      <c r="K29" s="139">
        <f>+[3]Sheet1!D730</f>
        <v>119.99999999999997</v>
      </c>
      <c r="L29" s="139">
        <f>+[3]Sheet1!C576</f>
        <v>6056.9999999999991</v>
      </c>
      <c r="M29" s="139">
        <f>+[3]Sheet1!D576</f>
        <v>25</v>
      </c>
      <c r="N29" s="139">
        <f>+[3]Sheet1!C884</f>
        <v>15717</v>
      </c>
      <c r="O29" s="139">
        <f>+[3]Sheet1!D884</f>
        <v>85.999999999999986</v>
      </c>
    </row>
    <row r="30" spans="2:16" hidden="1" outlineLevel="1">
      <c r="B30" s="136">
        <v>22</v>
      </c>
      <c r="C30" s="137" t="s">
        <v>538</v>
      </c>
      <c r="D30" s="139">
        <f>+[3]Sheet1!$C37</f>
        <v>29640.000000000007</v>
      </c>
      <c r="E30" s="139">
        <f>+[3]Sheet1!$D37</f>
        <v>1349.0000000000025</v>
      </c>
      <c r="F30" s="139">
        <f>+[3]Sheet1!C191</f>
        <v>15354.999999999993</v>
      </c>
      <c r="G30" s="139">
        <f>+[3]Sheet1!D191</f>
        <v>500.9999999999996</v>
      </c>
      <c r="H30" s="139">
        <f>+[3]Sheet1!C345</f>
        <v>26401.999999999971</v>
      </c>
      <c r="I30" s="139">
        <f>+[3]Sheet1!D345</f>
        <v>2502.9999999999968</v>
      </c>
      <c r="J30" s="139">
        <f>+[3]Sheet1!C731</f>
        <v>34662.999999999971</v>
      </c>
      <c r="K30" s="139">
        <f>+[3]Sheet1!D731</f>
        <v>1196.9999999999998</v>
      </c>
      <c r="L30" s="139">
        <f>+[3]Sheet1!C577</f>
        <v>14862</v>
      </c>
      <c r="M30" s="139">
        <f>+[3]Sheet1!D577</f>
        <v>313</v>
      </c>
      <c r="N30" s="139">
        <f>+[3]Sheet1!C885</f>
        <v>32635.000000000047</v>
      </c>
      <c r="O30" s="139">
        <f>+[3]Sheet1!D885</f>
        <v>914.00000000000136</v>
      </c>
    </row>
    <row r="31" spans="2:16" hidden="1" outlineLevel="1">
      <c r="B31" s="136">
        <v>23</v>
      </c>
      <c r="C31" s="137" t="s">
        <v>539</v>
      </c>
      <c r="D31" s="139">
        <f>+[3]Sheet1!$C38</f>
        <v>44141.000000000146</v>
      </c>
      <c r="E31" s="139">
        <f>+[3]Sheet1!$D38</f>
        <v>3061.9999999999995</v>
      </c>
      <c r="F31" s="139">
        <f>+[3]Sheet1!C192</f>
        <v>11987.000000000011</v>
      </c>
      <c r="G31" s="139">
        <f>+[3]Sheet1!D192</f>
        <v>1058.0000000000005</v>
      </c>
      <c r="H31" s="139">
        <f>+[3]Sheet1!C346</f>
        <v>27023.000000000007</v>
      </c>
      <c r="I31" s="139">
        <f>+[3]Sheet1!D346</f>
        <v>2189.9999999999968</v>
      </c>
      <c r="J31" s="139">
        <f>+[3]Sheet1!C732</f>
        <v>44286.999999999891</v>
      </c>
      <c r="K31" s="139">
        <f>+[3]Sheet1!D732</f>
        <v>2568.0000000000109</v>
      </c>
      <c r="L31" s="139">
        <f>+[3]Sheet1!C578</f>
        <v>17196.999999999993</v>
      </c>
      <c r="M31" s="139">
        <f>+[3]Sheet1!D578</f>
        <v>1247.0000000000016</v>
      </c>
      <c r="N31" s="139">
        <f>+[3]Sheet1!C886</f>
        <v>42958.999999999935</v>
      </c>
      <c r="O31" s="139">
        <f>+[3]Sheet1!D886</f>
        <v>2547.0000000000014</v>
      </c>
    </row>
    <row r="32" spans="2:16" hidden="1" outlineLevel="1">
      <c r="B32" s="136">
        <v>24</v>
      </c>
      <c r="C32" s="137" t="s">
        <v>540</v>
      </c>
      <c r="D32" s="139">
        <f>+[3]Sheet1!$C39</f>
        <v>12195.999999999993</v>
      </c>
      <c r="E32" s="139">
        <f>+[3]Sheet1!$D39</f>
        <v>980.00000000000023</v>
      </c>
      <c r="F32" s="139">
        <f>+[3]Sheet1!C193</f>
        <v>5638.0000000000018</v>
      </c>
      <c r="G32" s="139">
        <f>+[3]Sheet1!D193</f>
        <v>526.99999999999977</v>
      </c>
      <c r="H32" s="139">
        <f>+[3]Sheet1!C347</f>
        <v>8825</v>
      </c>
      <c r="I32" s="139">
        <f>+[3]Sheet1!D347</f>
        <v>1175.9999999999995</v>
      </c>
      <c r="J32" s="139">
        <f>+[3]Sheet1!C733</f>
        <v>10636.000000000004</v>
      </c>
      <c r="K32" s="139">
        <f>+[3]Sheet1!D733</f>
        <v>680.00000000000045</v>
      </c>
      <c r="L32" s="139">
        <f>+[3]Sheet1!C579</f>
        <v>4070</v>
      </c>
      <c r="M32" s="139">
        <f>+[3]Sheet1!D579</f>
        <v>344.00000000000023</v>
      </c>
      <c r="N32" s="139">
        <f>+[3]Sheet1!C887</f>
        <v>13287.000000000002</v>
      </c>
      <c r="O32" s="139">
        <f>+[3]Sheet1!D887</f>
        <v>1224</v>
      </c>
    </row>
    <row r="33" spans="2:16" hidden="1" outlineLevel="1">
      <c r="B33" s="136">
        <v>25</v>
      </c>
      <c r="C33" s="137" t="s">
        <v>541</v>
      </c>
      <c r="D33" s="139">
        <f>+[3]Sheet1!$C40</f>
        <v>89776.000000000029</v>
      </c>
      <c r="E33" s="139">
        <f>+[3]Sheet1!$D40</f>
        <v>5515.9999999999745</v>
      </c>
      <c r="F33" s="139">
        <f>+[3]Sheet1!C194</f>
        <v>50067.000000000109</v>
      </c>
      <c r="G33" s="139">
        <f>+[3]Sheet1!D194</f>
        <v>2064.9999999999977</v>
      </c>
      <c r="H33" s="139">
        <f>+[3]Sheet1!C348</f>
        <v>66748.000000000029</v>
      </c>
      <c r="I33" s="139">
        <f>+[3]Sheet1!D348</f>
        <v>4645.0000000000127</v>
      </c>
      <c r="J33" s="139">
        <f>+[3]Sheet1!C734</f>
        <v>101756.99999999985</v>
      </c>
      <c r="K33" s="139">
        <f>+[3]Sheet1!D734</f>
        <v>7216.9999999999909</v>
      </c>
      <c r="L33" s="139">
        <f>+[3]Sheet1!C580</f>
        <v>25836.000000000011</v>
      </c>
      <c r="M33" s="139">
        <f>+[3]Sheet1!D580</f>
        <v>1326.999999999997</v>
      </c>
      <c r="N33" s="139">
        <f>+[3]Sheet1!C888</f>
        <v>102428.99999999984</v>
      </c>
      <c r="O33" s="139">
        <f>+[3]Sheet1!D888</f>
        <v>6665.9999999999682</v>
      </c>
    </row>
    <row r="34" spans="2:16" hidden="1" outlineLevel="1">
      <c r="B34" s="136">
        <v>26</v>
      </c>
      <c r="C34" s="137" t="s">
        <v>542</v>
      </c>
      <c r="D34" s="139">
        <f>+[3]Sheet1!$C41</f>
        <v>15243.000000000005</v>
      </c>
      <c r="E34" s="139">
        <f>+[3]Sheet1!$D41</f>
        <v>1522.0000000000002</v>
      </c>
      <c r="F34" s="139">
        <f>+[3]Sheet1!C195</f>
        <v>22767.000000000018</v>
      </c>
      <c r="G34" s="139">
        <f>+[3]Sheet1!D195</f>
        <v>130.00000000000003</v>
      </c>
      <c r="H34" s="139">
        <f>+[3]Sheet1!C349</f>
        <v>19080.999999999996</v>
      </c>
      <c r="I34" s="139">
        <f>+[3]Sheet1!D349</f>
        <v>4965</v>
      </c>
      <c r="J34" s="139">
        <f>+[3]Sheet1!C735</f>
        <v>27598.999999999985</v>
      </c>
      <c r="K34" s="139">
        <f>+[3]Sheet1!D735</f>
        <v>1478.0000000000007</v>
      </c>
      <c r="L34" s="139">
        <f>+[3]Sheet1!C581</f>
        <v>11541.000000000002</v>
      </c>
      <c r="M34" s="139">
        <f>+[3]Sheet1!D581</f>
        <v>1322.9999999999989</v>
      </c>
      <c r="N34" s="139">
        <f>+[3]Sheet1!C889</f>
        <v>13813.999999999995</v>
      </c>
      <c r="O34" s="139">
        <f>+[3]Sheet1!D889</f>
        <v>135.99999999999994</v>
      </c>
    </row>
    <row r="35" spans="2:16" hidden="1" outlineLevel="1">
      <c r="B35" s="136">
        <v>27</v>
      </c>
      <c r="C35" s="137" t="s">
        <v>543</v>
      </c>
      <c r="D35" s="139">
        <f>+[3]Sheet1!$C42</f>
        <v>22480.000000000047</v>
      </c>
      <c r="E35" s="139">
        <f>+[3]Sheet1!$D42</f>
        <v>2443.9999999999995</v>
      </c>
      <c r="F35" s="139">
        <f>+[3]Sheet1!C196</f>
        <v>23362.000000000047</v>
      </c>
      <c r="G35" s="139">
        <f>+[3]Sheet1!D196</f>
        <v>423.00000000000011</v>
      </c>
      <c r="H35" s="139">
        <f>+[3]Sheet1!C350</f>
        <v>15266.999999999993</v>
      </c>
      <c r="I35" s="139">
        <f>+[3]Sheet1!D350</f>
        <v>396.00000000000006</v>
      </c>
      <c r="J35" s="139">
        <f>+[3]Sheet1!C736</f>
        <v>18521.999999999996</v>
      </c>
      <c r="K35" s="139">
        <f>+[3]Sheet1!D736</f>
        <v>923.00000000000045</v>
      </c>
      <c r="L35" s="139">
        <f>+[3]Sheet1!C582</f>
        <v>7032.0000000000055</v>
      </c>
      <c r="M35" s="139">
        <f>+[3]Sheet1!D582</f>
        <v>392.00000000000006</v>
      </c>
      <c r="N35" s="139">
        <f>+[3]Sheet1!C890</f>
        <v>15352.999999999996</v>
      </c>
      <c r="O35" s="139">
        <f>+[3]Sheet1!D890</f>
        <v>906.00000000000034</v>
      </c>
    </row>
    <row r="36" spans="2:16" hidden="1" outlineLevel="1">
      <c r="B36" s="136">
        <v>28</v>
      </c>
      <c r="C36" s="137" t="s">
        <v>544</v>
      </c>
      <c r="D36" s="139">
        <f>+[3]Sheet1!$C43</f>
        <v>20426.000000000007</v>
      </c>
      <c r="E36" s="139">
        <f>+[3]Sheet1!$D43</f>
        <v>1212.9999999999993</v>
      </c>
      <c r="F36" s="139">
        <f>+[3]Sheet1!C197</f>
        <v>9323.9999999999909</v>
      </c>
      <c r="G36" s="139">
        <f>+[3]Sheet1!D197</f>
        <v>611.99999999999966</v>
      </c>
      <c r="H36" s="139">
        <f>+[3]Sheet1!C351</f>
        <v>20962.999999999985</v>
      </c>
      <c r="I36" s="139">
        <f>+[3]Sheet1!D351</f>
        <v>3076.9999999999982</v>
      </c>
      <c r="J36" s="139">
        <f>+[3]Sheet1!C737</f>
        <v>25962.999999999967</v>
      </c>
      <c r="K36" s="139">
        <f>+[3]Sheet1!D737</f>
        <v>1230.0000000000005</v>
      </c>
      <c r="L36" s="139">
        <f>+[3]Sheet1!C583</f>
        <v>9085.0000000000073</v>
      </c>
      <c r="M36" s="139">
        <f>+[3]Sheet1!D583</f>
        <v>247.00000000000014</v>
      </c>
      <c r="N36" s="139">
        <f>+[3]Sheet1!C891</f>
        <v>26446.999999999975</v>
      </c>
      <c r="O36" s="139">
        <f>+[3]Sheet1!D891</f>
        <v>1079.0000000000002</v>
      </c>
    </row>
    <row r="37" spans="2:16" hidden="1" outlineLevel="1">
      <c r="B37" s="136">
        <v>29</v>
      </c>
      <c r="C37" s="137" t="s">
        <v>545</v>
      </c>
      <c r="D37" s="139">
        <f>+[3]Sheet1!$C44</f>
        <v>56623.000000000065</v>
      </c>
      <c r="E37" s="139">
        <f>+[3]Sheet1!$D44</f>
        <v>2902.0000000000036</v>
      </c>
      <c r="F37" s="139">
        <f>+[3]Sheet1!C198</f>
        <v>47149.000000000036</v>
      </c>
      <c r="G37" s="139">
        <f>+[3]Sheet1!D198</f>
        <v>2649.9999999999991</v>
      </c>
      <c r="H37" s="139">
        <f>+[3]Sheet1!C352</f>
        <v>58246.000000000044</v>
      </c>
      <c r="I37" s="139">
        <f>+[3]Sheet1!D352</f>
        <v>3868.0000000000027</v>
      </c>
      <c r="J37" s="139">
        <f>+[3]Sheet1!C738</f>
        <v>58357.000000000036</v>
      </c>
      <c r="K37" s="139">
        <f>+[3]Sheet1!D738</f>
        <v>4718</v>
      </c>
      <c r="L37" s="139">
        <f>+[3]Sheet1!C584</f>
        <v>53584.999999999985</v>
      </c>
      <c r="M37" s="139">
        <f>+[3]Sheet1!D584</f>
        <v>2001.9999999999989</v>
      </c>
      <c r="N37" s="139">
        <f>+[3]Sheet1!C892</f>
        <v>46048.999999999964</v>
      </c>
      <c r="O37" s="139">
        <f>+[3]Sheet1!D892</f>
        <v>3892.0000000000005</v>
      </c>
    </row>
    <row r="38" spans="2:16" hidden="1" outlineLevel="1">
      <c r="B38" s="136">
        <v>30</v>
      </c>
      <c r="C38" s="137" t="s">
        <v>546</v>
      </c>
      <c r="D38" s="139">
        <f>+[3]Sheet1!$C45</f>
        <v>5698.9999999999991</v>
      </c>
      <c r="E38" s="139">
        <f>+[3]Sheet1!$D45</f>
        <v>180</v>
      </c>
      <c r="F38" s="139">
        <f>+[3]Sheet1!C199</f>
        <v>6152.9999999999991</v>
      </c>
      <c r="G38" s="139">
        <f>+[3]Sheet1!D199</f>
        <v>217.99999999999997</v>
      </c>
      <c r="H38" s="139">
        <f>+[3]Sheet1!C353</f>
        <v>8583.9999999999982</v>
      </c>
      <c r="I38" s="139">
        <f>+[3]Sheet1!D353</f>
        <v>114.99999999999996</v>
      </c>
      <c r="J38" s="139">
        <f>+[3]Sheet1!C739</f>
        <v>6708.9999999999973</v>
      </c>
      <c r="K38" s="139">
        <f>+[3]Sheet1!D739</f>
        <v>216.00000000000017</v>
      </c>
      <c r="L38" s="139">
        <f>+[3]Sheet1!C585</f>
        <v>3010</v>
      </c>
      <c r="M38" s="139">
        <f>+[3]Sheet1!D585</f>
        <v>40</v>
      </c>
      <c r="N38" s="139">
        <f>+[3]Sheet1!C893</f>
        <v>5825.0000000000045</v>
      </c>
      <c r="O38" s="139">
        <f>+[3]Sheet1!D893</f>
        <v>177.00000000000011</v>
      </c>
    </row>
    <row r="39" spans="2:16" hidden="1" outlineLevel="1">
      <c r="B39" s="136">
        <v>31</v>
      </c>
      <c r="C39" s="137" t="s">
        <v>547</v>
      </c>
      <c r="D39" s="139">
        <f>+[3]Sheet1!$C46</f>
        <v>35697.000000000029</v>
      </c>
      <c r="E39" s="139">
        <f>+[3]Sheet1!$D46</f>
        <v>1467.0000000000014</v>
      </c>
      <c r="F39" s="139">
        <f>+[3]Sheet1!C200</f>
        <v>10706</v>
      </c>
      <c r="G39" s="139">
        <f>+[3]Sheet1!D200</f>
        <v>805.99999999999977</v>
      </c>
      <c r="H39" s="139">
        <f>+[3]Sheet1!C354</f>
        <v>25669.000000000018</v>
      </c>
      <c r="I39" s="139">
        <f>+[3]Sheet1!D354</f>
        <v>1309.9999999999993</v>
      </c>
      <c r="J39" s="139">
        <f>+[3]Sheet1!C740</f>
        <v>44934.999999999993</v>
      </c>
      <c r="K39" s="139">
        <f>+[3]Sheet1!D740</f>
        <v>2076.0000000000014</v>
      </c>
      <c r="L39" s="139">
        <f>+[3]Sheet1!C586</f>
        <v>10372.000000000004</v>
      </c>
      <c r="M39" s="139">
        <f>+[3]Sheet1!D586</f>
        <v>374.00000000000006</v>
      </c>
      <c r="N39" s="139">
        <f>+[3]Sheet1!C894</f>
        <v>33460.999999999993</v>
      </c>
      <c r="O39" s="139">
        <f>+[3]Sheet1!D894</f>
        <v>2043.0000000000025</v>
      </c>
    </row>
    <row r="40" spans="2:16" hidden="1" outlineLevel="1">
      <c r="B40" s="136">
        <v>32</v>
      </c>
      <c r="C40" s="137" t="s">
        <v>548</v>
      </c>
      <c r="D40" s="139">
        <f>+[3]Sheet1!$C47</f>
        <v>13694.000000000007</v>
      </c>
      <c r="E40" s="139">
        <f>+[3]Sheet1!$D47</f>
        <v>683</v>
      </c>
      <c r="F40" s="139">
        <f>+[3]Sheet1!C201</f>
        <v>9935.9999999999964</v>
      </c>
      <c r="G40" s="139">
        <f>+[3]Sheet1!D201</f>
        <v>274.00000000000017</v>
      </c>
      <c r="H40" s="139">
        <f>+[3]Sheet1!C355</f>
        <v>9705.9999999999982</v>
      </c>
      <c r="I40" s="139">
        <f>+[3]Sheet1!D355</f>
        <v>908.99999999999966</v>
      </c>
      <c r="J40" s="139">
        <f>+[3]Sheet1!C741</f>
        <v>14614.999999999982</v>
      </c>
      <c r="K40" s="139">
        <f>+[3]Sheet1!D741</f>
        <v>886</v>
      </c>
      <c r="L40" s="139">
        <f>+[3]Sheet1!C587</f>
        <v>3184.9999999999982</v>
      </c>
      <c r="M40" s="139">
        <f>+[3]Sheet1!D587</f>
        <v>258</v>
      </c>
      <c r="N40" s="139">
        <f>+[3]Sheet1!C895</f>
        <v>11464.000000000004</v>
      </c>
      <c r="O40" s="139">
        <f>+[3]Sheet1!D895</f>
        <v>762.99999999999955</v>
      </c>
    </row>
    <row r="41" spans="2:16" hidden="1" outlineLevel="1">
      <c r="B41" s="136">
        <v>33</v>
      </c>
      <c r="C41" s="137" t="s">
        <v>549</v>
      </c>
      <c r="D41" s="139">
        <f>+[3]Sheet1!$C48</f>
        <v>18185.999999999993</v>
      </c>
      <c r="E41" s="139">
        <f>+[3]Sheet1!$D48</f>
        <v>3670.9999999999973</v>
      </c>
      <c r="F41" s="139">
        <f>+[3]Sheet1!C202</f>
        <v>16115.999999999987</v>
      </c>
      <c r="G41" s="139">
        <f>+[3]Sheet1!D202</f>
        <v>1209.9999999999998</v>
      </c>
      <c r="H41" s="139">
        <f>+[3]Sheet1!C356</f>
        <v>13299.000000000005</v>
      </c>
      <c r="I41" s="139">
        <f>+[3]Sheet1!D356</f>
        <v>2886.9999999999995</v>
      </c>
      <c r="J41" s="139">
        <f>+[3]Sheet1!C742</f>
        <v>20804.000000000033</v>
      </c>
      <c r="K41" s="139">
        <f>+[3]Sheet1!D742</f>
        <v>1984.9999999999993</v>
      </c>
      <c r="L41" s="139">
        <f>+[3]Sheet1!C588</f>
        <v>6410.9999999999955</v>
      </c>
      <c r="M41" s="139">
        <f>+[3]Sheet1!D588</f>
        <v>520.99999999999977</v>
      </c>
      <c r="N41" s="139">
        <f>+[3]Sheet1!C896</f>
        <v>26151.999999999931</v>
      </c>
      <c r="O41" s="139">
        <f>+[3]Sheet1!D896</f>
        <v>18884.99999999996</v>
      </c>
    </row>
    <row r="42" spans="2:16" ht="15" customHeight="1" collapsed="1">
      <c r="B42" s="7" t="s">
        <v>2</v>
      </c>
      <c r="C42" s="8" t="s">
        <v>28</v>
      </c>
      <c r="D42" s="49">
        <f>+[3]Sheet1!$C7</f>
        <v>4858.0000000000009</v>
      </c>
      <c r="E42" s="49">
        <f>+[3]Sheet1!$D7</f>
        <v>1384.0000000000007</v>
      </c>
      <c r="F42" s="50">
        <f>+[3]Sheet1!C161</f>
        <v>970.99999999999955</v>
      </c>
      <c r="G42" s="50">
        <f>+[3]Sheet1!D161</f>
        <v>96.999999999999957</v>
      </c>
      <c r="H42" s="50">
        <f>+[3]Sheet1!C315</f>
        <v>5844.0000000000055</v>
      </c>
      <c r="I42" s="50">
        <f>+[3]Sheet1!D315</f>
        <v>4946.0000000000055</v>
      </c>
      <c r="J42" s="50">
        <f>+[3]Sheet1!C701</f>
        <v>4566.0000000000018</v>
      </c>
      <c r="K42" s="50">
        <f>+[3]Sheet1!D701</f>
        <v>1003.0000000000003</v>
      </c>
      <c r="L42" s="50">
        <f>+[3]Sheet1!C547</f>
        <v>6175.0000000000009</v>
      </c>
      <c r="M42" s="50">
        <f>+[3]Sheet1!D547</f>
        <v>3244.9999999999977</v>
      </c>
      <c r="N42" s="50">
        <f>+[3]Sheet1!C855</f>
        <v>4847.0000000000036</v>
      </c>
      <c r="O42" s="50">
        <f>+[3]Sheet1!D855</f>
        <v>696.99999999999977</v>
      </c>
      <c r="P42" s="90"/>
    </row>
    <row r="43" spans="2:16" ht="15" customHeight="1">
      <c r="B43" s="9" t="s">
        <v>3</v>
      </c>
      <c r="C43" s="10" t="s">
        <v>27</v>
      </c>
      <c r="D43" s="49">
        <f>+[3]Sheet1!$C8</f>
        <v>36870.999999999942</v>
      </c>
      <c r="E43" s="49">
        <f>+[3]Sheet1!$D8</f>
        <v>3136.9999999999927</v>
      </c>
      <c r="F43" s="50">
        <f>+[3]Sheet1!C162</f>
        <v>29391.999999999956</v>
      </c>
      <c r="G43" s="50">
        <f>+[3]Sheet1!D162</f>
        <v>5180.9999999999982</v>
      </c>
      <c r="H43" s="50">
        <f>+[3]Sheet1!C316</f>
        <v>70599.000000000058</v>
      </c>
      <c r="I43" s="50">
        <f>+[3]Sheet1!D316</f>
        <v>5867.0000000000009</v>
      </c>
      <c r="J43" s="50">
        <f>+[3]Sheet1!C702</f>
        <v>46807.000000000007</v>
      </c>
      <c r="K43" s="50">
        <f>+[3]Sheet1!D702</f>
        <v>2837.0000000000005</v>
      </c>
      <c r="L43" s="50">
        <f>+[3]Sheet1!C548</f>
        <v>22457.000000000015</v>
      </c>
      <c r="M43" s="50">
        <f>+[3]Sheet1!D548</f>
        <v>1863.0000000000034</v>
      </c>
      <c r="N43" s="50">
        <f>+[3]Sheet1!C856</f>
        <v>49982.000000000138</v>
      </c>
      <c r="O43" s="50">
        <f>+[3]Sheet1!D856</f>
        <v>3945.0000000000014</v>
      </c>
      <c r="P43" s="90"/>
    </row>
    <row r="44" spans="2:16" ht="15" customHeight="1">
      <c r="B44" s="7" t="s">
        <v>4</v>
      </c>
      <c r="C44" s="8" t="s">
        <v>23</v>
      </c>
      <c r="D44" s="49">
        <f>+[3]Sheet1!$C9</f>
        <v>212857.99999999919</v>
      </c>
      <c r="E44" s="49">
        <f>+[3]Sheet1!$D9</f>
        <v>20599.000000000044</v>
      </c>
      <c r="F44" s="50">
        <f>+[3]Sheet1!C163</f>
        <v>55071.000000000058</v>
      </c>
      <c r="G44" s="50">
        <f>+[3]Sheet1!D163</f>
        <v>4112.9999999999973</v>
      </c>
      <c r="H44" s="50">
        <f>+[3]Sheet1!C317</f>
        <v>148299.99999999919</v>
      </c>
      <c r="I44" s="50">
        <f>+[3]Sheet1!D317</f>
        <v>19857.999999999989</v>
      </c>
      <c r="J44" s="50">
        <f>+[3]Sheet1!C703</f>
        <v>257245.99999999872</v>
      </c>
      <c r="K44" s="50">
        <f>+[3]Sheet1!D703</f>
        <v>25409.999999999891</v>
      </c>
      <c r="L44" s="50">
        <f>+[3]Sheet1!C549</f>
        <v>69334.999999999898</v>
      </c>
      <c r="M44" s="50">
        <f>+[3]Sheet1!D549</f>
        <v>4203.9999999999918</v>
      </c>
      <c r="N44" s="50">
        <f>+[3]Sheet1!C857</f>
        <v>337249.00000000035</v>
      </c>
      <c r="O44" s="50">
        <f>+[3]Sheet1!D857</f>
        <v>41974.999999999905</v>
      </c>
      <c r="P44" s="90"/>
    </row>
    <row r="45" spans="2:16" ht="15" customHeight="1">
      <c r="B45" s="7" t="s">
        <v>5</v>
      </c>
      <c r="C45" s="11" t="s">
        <v>162</v>
      </c>
      <c r="D45" s="49">
        <f>+[3]Sheet1!$C10</f>
        <v>401262.99999999936</v>
      </c>
      <c r="E45" s="49">
        <f>+[3]Sheet1!$D10</f>
        <v>34180.000000000255</v>
      </c>
      <c r="F45" s="50">
        <f>+[3]Sheet1!C164</f>
        <v>167743.0000000002</v>
      </c>
      <c r="G45" s="50">
        <f>+[3]Sheet1!D164</f>
        <v>10480.999999999965</v>
      </c>
      <c r="H45" s="50">
        <f>+[3]Sheet1!C318</f>
        <v>424285.00000000012</v>
      </c>
      <c r="I45" s="50">
        <f>+[3]Sheet1!D318</f>
        <v>52925.999999999738</v>
      </c>
      <c r="J45" s="50">
        <f>+[3]Sheet1!C704</f>
        <v>695868.99999999627</v>
      </c>
      <c r="K45" s="50">
        <f>+[3]Sheet1!D704</f>
        <v>71749.999999999985</v>
      </c>
      <c r="L45" s="50">
        <f>+[3]Sheet1!C550</f>
        <v>361651.99999999843</v>
      </c>
      <c r="M45" s="50">
        <f>+[3]Sheet1!D550</f>
        <v>25797.999999999971</v>
      </c>
      <c r="N45" s="50">
        <f>+[3]Sheet1!C858</f>
        <v>539825.00000000047</v>
      </c>
      <c r="O45" s="50">
        <f>+[3]Sheet1!D858</f>
        <v>51401.000000000531</v>
      </c>
      <c r="P45" s="90"/>
    </row>
    <row r="46" spans="2:16" ht="15" customHeight="1">
      <c r="B46" s="7" t="s">
        <v>6</v>
      </c>
      <c r="C46" s="11" t="s">
        <v>24</v>
      </c>
      <c r="D46" s="49">
        <f>+[3]Sheet1!$C11</f>
        <v>120469.99999999974</v>
      </c>
      <c r="E46" s="49">
        <f>+[3]Sheet1!$D11</f>
        <v>5304</v>
      </c>
      <c r="F46" s="50">
        <f>+[3]Sheet1!C165</f>
        <v>61086.999999999993</v>
      </c>
      <c r="G46" s="50">
        <f>+[3]Sheet1!D165</f>
        <v>5333.9999999999964</v>
      </c>
      <c r="H46" s="50">
        <f>+[3]Sheet1!C319</f>
        <v>150361.00000000087</v>
      </c>
      <c r="I46" s="50">
        <f>+[3]Sheet1!D319</f>
        <v>21527.999999999985</v>
      </c>
      <c r="J46" s="50">
        <f>+[3]Sheet1!C705</f>
        <v>168550.00000000003</v>
      </c>
      <c r="K46" s="50">
        <f>+[3]Sheet1!D705</f>
        <v>6774.0000000000009</v>
      </c>
      <c r="L46" s="50">
        <f>+[3]Sheet1!C551</f>
        <v>100101.00000000015</v>
      </c>
      <c r="M46" s="50">
        <f>+[3]Sheet1!D551</f>
        <v>3954.0000000000041</v>
      </c>
      <c r="N46" s="50">
        <f>+[3]Sheet1!C859</f>
        <v>112836.00000000015</v>
      </c>
      <c r="O46" s="50">
        <f>+[3]Sheet1!D859</f>
        <v>5336.9999999999873</v>
      </c>
      <c r="P46" s="90"/>
    </row>
    <row r="47" spans="2:16" ht="15" customHeight="1">
      <c r="B47" s="7" t="s">
        <v>7</v>
      </c>
      <c r="C47" s="11" t="s">
        <v>31</v>
      </c>
      <c r="D47" s="49">
        <f>+[3]Sheet1!$C12</f>
        <v>157318.99999999997</v>
      </c>
      <c r="E47" s="49">
        <f>+[3]Sheet1!$D12</f>
        <v>14467.000000000007</v>
      </c>
      <c r="F47" s="50">
        <f>+[3]Sheet1!C166</f>
        <v>159464.00000000058</v>
      </c>
      <c r="G47" s="50">
        <f>+[3]Sheet1!D166</f>
        <v>11510.00000000002</v>
      </c>
      <c r="H47" s="50">
        <f>+[3]Sheet1!C320</f>
        <v>192344.99999999939</v>
      </c>
      <c r="I47" s="50">
        <f>+[3]Sheet1!D320</f>
        <v>22925.999999999949</v>
      </c>
      <c r="J47" s="50">
        <f>+[3]Sheet1!C706</f>
        <v>288543.00000000157</v>
      </c>
      <c r="K47" s="50">
        <f>+[3]Sheet1!D706</f>
        <v>28686.000000000011</v>
      </c>
      <c r="L47" s="50">
        <f>+[3]Sheet1!C552</f>
        <v>165750.00000000003</v>
      </c>
      <c r="M47" s="50">
        <f>+[3]Sheet1!D552</f>
        <v>15762.999999999913</v>
      </c>
      <c r="N47" s="50">
        <f>+[3]Sheet1!C860</f>
        <v>170156.99999999953</v>
      </c>
      <c r="O47" s="50">
        <f>+[3]Sheet1!D860</f>
        <v>20695.000000000102</v>
      </c>
      <c r="P47" s="90"/>
    </row>
    <row r="48" spans="2:16" ht="15" customHeight="1">
      <c r="B48" s="7" t="s">
        <v>8</v>
      </c>
      <c r="C48" s="12" t="s">
        <v>456</v>
      </c>
      <c r="D48" s="49">
        <f>+[3]Sheet1!$C13</f>
        <v>113380.99999999967</v>
      </c>
      <c r="E48" s="49">
        <f>+[3]Sheet1!$D13</f>
        <v>21780.999999999971</v>
      </c>
      <c r="F48" s="50">
        <f>+[3]Sheet1!C167</f>
        <v>15154.000000000007</v>
      </c>
      <c r="G48" s="50">
        <f>+[3]Sheet1!D167</f>
        <v>1965.9999999999995</v>
      </c>
      <c r="H48" s="50">
        <f>+[3]Sheet1!C321</f>
        <v>90322</v>
      </c>
      <c r="I48" s="50">
        <f>+[3]Sheet1!D321</f>
        <v>4762.9999999999936</v>
      </c>
      <c r="J48" s="50">
        <f>+[3]Sheet1!C707</f>
        <v>140456.00000000038</v>
      </c>
      <c r="K48" s="50">
        <f>+[3]Sheet1!D707</f>
        <v>5191.0000000000182</v>
      </c>
      <c r="L48" s="50">
        <f>+[3]Sheet1!C553</f>
        <v>95928.000000000335</v>
      </c>
      <c r="M48" s="50">
        <f>+[3]Sheet1!D553</f>
        <v>2788.9999999999968</v>
      </c>
      <c r="N48" s="50">
        <f>+[3]Sheet1!C861</f>
        <v>122142.00000000022</v>
      </c>
      <c r="O48" s="50">
        <f>+[3]Sheet1!D861</f>
        <v>16680.999999999967</v>
      </c>
      <c r="P48" s="90"/>
    </row>
    <row r="49" spans="2:16" ht="15" customHeight="1">
      <c r="B49" s="7" t="s">
        <v>9</v>
      </c>
      <c r="C49" s="12" t="s">
        <v>29</v>
      </c>
      <c r="D49" s="49">
        <f>+[3]Sheet1!$C14</f>
        <v>57046.999999999935</v>
      </c>
      <c r="E49" s="49">
        <f>+[3]Sheet1!$D14</f>
        <v>3730</v>
      </c>
      <c r="F49" s="50">
        <f>+[3]Sheet1!C168</f>
        <v>759.99999999999989</v>
      </c>
      <c r="G49" s="50">
        <f>+[3]Sheet1!D168</f>
        <v>164</v>
      </c>
      <c r="H49" s="50">
        <f>+[3]Sheet1!C322</f>
        <v>65838.000000000087</v>
      </c>
      <c r="I49" s="50">
        <f>+[3]Sheet1!D322</f>
        <v>4508.9999999999918</v>
      </c>
      <c r="J49" s="50">
        <f>+[3]Sheet1!C708</f>
        <v>43232.000000000065</v>
      </c>
      <c r="K49" s="50">
        <f>+[3]Sheet1!D708</f>
        <v>4046.9999999999991</v>
      </c>
      <c r="L49" s="50">
        <f>+[3]Sheet1!C554</f>
        <v>18235.000000000025</v>
      </c>
      <c r="M49" s="50">
        <f>+[3]Sheet1!D554</f>
        <v>1687.0000000000007</v>
      </c>
      <c r="N49" s="50">
        <f>+[3]Sheet1!C862</f>
        <v>14396.00000000002</v>
      </c>
      <c r="O49" s="50">
        <f>+[3]Sheet1!D862</f>
        <v>2043.0000000000007</v>
      </c>
      <c r="P49" s="90"/>
    </row>
    <row r="50" spans="2:16" ht="15" customHeight="1">
      <c r="B50" s="7" t="s">
        <v>10</v>
      </c>
      <c r="C50" s="12" t="s">
        <v>30</v>
      </c>
      <c r="D50" s="49">
        <f>+[3]Sheet1!$C15</f>
        <v>12390.000000000025</v>
      </c>
      <c r="E50" s="49">
        <f>+[3]Sheet1!$D15</f>
        <v>1728.0000000000014</v>
      </c>
      <c r="F50" s="50">
        <f>+[3]Sheet1!C169</f>
        <v>1761.9999999999982</v>
      </c>
      <c r="G50" s="50">
        <f>+[3]Sheet1!D169</f>
        <v>252.99999999999997</v>
      </c>
      <c r="H50" s="50">
        <f>+[3]Sheet1!C323</f>
        <v>14554.000000000004</v>
      </c>
      <c r="I50" s="50">
        <f>+[3]Sheet1!D323</f>
        <v>3671.000000000005</v>
      </c>
      <c r="J50" s="50">
        <f>+[3]Sheet1!C709</f>
        <v>19636.999999999956</v>
      </c>
      <c r="K50" s="50">
        <f>+[3]Sheet1!D709</f>
        <v>3682.0000000000005</v>
      </c>
      <c r="L50" s="50">
        <f>+[3]Sheet1!C555</f>
        <v>5971</v>
      </c>
      <c r="M50" s="50">
        <f>+[3]Sheet1!D555</f>
        <v>1096.0000000000005</v>
      </c>
      <c r="N50" s="50">
        <f>+[3]Sheet1!C863</f>
        <v>13083.999999999958</v>
      </c>
      <c r="O50" s="50">
        <f>+[3]Sheet1!D863</f>
        <v>1859.0000000000007</v>
      </c>
      <c r="P50" s="90"/>
    </row>
    <row r="51" spans="2:16" ht="15" customHeight="1">
      <c r="B51" s="7" t="s">
        <v>11</v>
      </c>
      <c r="C51" s="12" t="s">
        <v>32</v>
      </c>
      <c r="D51" s="49">
        <f>+[3]Sheet1!$C16</f>
        <v>96314.999999999636</v>
      </c>
      <c r="E51" s="49">
        <f>+[3]Sheet1!$D16</f>
        <v>9626.9999999999836</v>
      </c>
      <c r="F51" s="50">
        <f>+[3]Sheet1!C170</f>
        <v>20532.999999999985</v>
      </c>
      <c r="G51" s="50">
        <f>+[3]Sheet1!D170</f>
        <v>1532.0000000000014</v>
      </c>
      <c r="H51" s="50">
        <f>+[3]Sheet1!C324</f>
        <v>110676.00000000019</v>
      </c>
      <c r="I51" s="50">
        <f>+[3]Sheet1!D324</f>
        <v>12604.999999999976</v>
      </c>
      <c r="J51" s="50">
        <f>+[3]Sheet1!C710</f>
        <v>146567.00000000038</v>
      </c>
      <c r="K51" s="50">
        <f>+[3]Sheet1!D710</f>
        <v>15630.999999999909</v>
      </c>
      <c r="L51" s="50">
        <f>+[3]Sheet1!C556</f>
        <v>56658.99999999992</v>
      </c>
      <c r="M51" s="50">
        <f>+[3]Sheet1!D556</f>
        <v>6293.9999999999936</v>
      </c>
      <c r="N51" s="50">
        <f>+[3]Sheet1!C864</f>
        <v>86442.000000000102</v>
      </c>
      <c r="O51" s="50">
        <f>+[3]Sheet1!D864</f>
        <v>11585.000000000025</v>
      </c>
      <c r="P51" s="90"/>
    </row>
    <row r="52" spans="2:16" ht="15" customHeight="1">
      <c r="B52" s="7" t="s">
        <v>12</v>
      </c>
      <c r="C52" s="11" t="s">
        <v>457</v>
      </c>
      <c r="D52" s="49">
        <f>+[3]Sheet1!$C17</f>
        <v>197773.00000000012</v>
      </c>
      <c r="E52" s="49">
        <f>+[3]Sheet1!$D17</f>
        <v>8812.0000000000109</v>
      </c>
      <c r="F52" s="50">
        <f>+[3]Sheet1!C171</f>
        <v>166041.99999999997</v>
      </c>
      <c r="G52" s="50">
        <f>+[3]Sheet1!D171</f>
        <v>10911.999999999998</v>
      </c>
      <c r="H52" s="50">
        <f>+[3]Sheet1!C325</f>
        <v>228705.00000000012</v>
      </c>
      <c r="I52" s="50">
        <f>+[3]Sheet1!D325</f>
        <v>7400.0000000000036</v>
      </c>
      <c r="J52" s="50">
        <f>+[3]Sheet1!C711</f>
        <v>251831.9999999993</v>
      </c>
      <c r="K52" s="50">
        <f>+[3]Sheet1!D711</f>
        <v>11751.000000000002</v>
      </c>
      <c r="L52" s="50">
        <f>+[3]Sheet1!C557</f>
        <v>192283</v>
      </c>
      <c r="M52" s="50">
        <f>+[3]Sheet1!D557</f>
        <v>8014.0000000000036</v>
      </c>
      <c r="N52" s="50">
        <f>+[3]Sheet1!C865</f>
        <v>176110.00000000041</v>
      </c>
      <c r="O52" s="50">
        <f>+[3]Sheet1!D865</f>
        <v>7984.0000000000073</v>
      </c>
      <c r="P52" s="90"/>
    </row>
    <row r="53" spans="2:16" ht="15" customHeight="1">
      <c r="B53" s="13" t="s">
        <v>13</v>
      </c>
      <c r="C53" s="14" t="s">
        <v>33</v>
      </c>
      <c r="D53" s="49">
        <f>+[3]Sheet1!$C18</f>
        <v>12812.999999999995</v>
      </c>
      <c r="E53" s="49">
        <f>+[3]Sheet1!$D18</f>
        <v>491.99999999999994</v>
      </c>
      <c r="F53" s="50">
        <f>+[3]Sheet1!C172</f>
        <v>11258.000000000002</v>
      </c>
      <c r="G53" s="50">
        <f>+[3]Sheet1!D172</f>
        <v>194.99999999999994</v>
      </c>
      <c r="H53" s="50">
        <f>+[3]Sheet1!C326</f>
        <v>17846</v>
      </c>
      <c r="I53" s="50">
        <f>+[3]Sheet1!D326</f>
        <v>885.00000000000034</v>
      </c>
      <c r="J53" s="50">
        <f>+[3]Sheet1!C712</f>
        <v>16993.000000000007</v>
      </c>
      <c r="K53" s="50">
        <f>+[3]Sheet1!D712</f>
        <v>764.99999999999977</v>
      </c>
      <c r="L53" s="50">
        <f>+[3]Sheet1!C558</f>
        <v>8709.0000000000091</v>
      </c>
      <c r="M53" s="50">
        <f>+[3]Sheet1!D558</f>
        <v>344.00000000000028</v>
      </c>
      <c r="N53" s="50">
        <f>+[3]Sheet1!C866</f>
        <v>17909.000000000007</v>
      </c>
      <c r="O53" s="50">
        <f>+[3]Sheet1!D866</f>
        <v>715.00000000000057</v>
      </c>
      <c r="P53" s="90"/>
    </row>
    <row r="54" spans="2:16" ht="15" customHeight="1">
      <c r="B54" s="7" t="s">
        <v>14</v>
      </c>
      <c r="C54" s="12" t="s">
        <v>25</v>
      </c>
      <c r="D54" s="49">
        <f>+[3]Sheet1!$C19</f>
        <v>33239.000000000022</v>
      </c>
      <c r="E54" s="49">
        <f>+[3]Sheet1!$D19</f>
        <v>1623.000000000002</v>
      </c>
      <c r="F54" s="50">
        <f>+[3]Sheet1!C173</f>
        <v>13013.999999999991</v>
      </c>
      <c r="G54" s="50">
        <f>+[3]Sheet1!D173</f>
        <v>697.00000000000057</v>
      </c>
      <c r="H54" s="50">
        <f>+[3]Sheet1!C327</f>
        <v>46441.999999999825</v>
      </c>
      <c r="I54" s="50">
        <f>+[3]Sheet1!D327</f>
        <v>3138.0000000000095</v>
      </c>
      <c r="J54" s="50">
        <f>+[3]Sheet1!C713</f>
        <v>60840.000000000051</v>
      </c>
      <c r="K54" s="50">
        <f>+[3]Sheet1!D713</f>
        <v>3207.0000000000045</v>
      </c>
      <c r="L54" s="50">
        <f>+[3]Sheet1!C559</f>
        <v>21736.999999999996</v>
      </c>
      <c r="M54" s="50">
        <f>+[3]Sheet1!D559</f>
        <v>1148.0000000000007</v>
      </c>
      <c r="N54" s="50">
        <f>+[3]Sheet1!C867</f>
        <v>28090.999999999978</v>
      </c>
      <c r="O54" s="50">
        <f>+[3]Sheet1!D867</f>
        <v>1524.9999999999998</v>
      </c>
      <c r="P54" s="90"/>
    </row>
    <row r="55" spans="2:16" ht="15" customHeight="1">
      <c r="B55" s="7" t="s">
        <v>15</v>
      </c>
      <c r="C55" s="12" t="s">
        <v>34</v>
      </c>
      <c r="D55" s="49">
        <f>+[3]Sheet1!$C20</f>
        <v>187766.99999999977</v>
      </c>
      <c r="E55" s="49">
        <f>+[3]Sheet1!$D20</f>
        <v>28125.999999999935</v>
      </c>
      <c r="F55" s="50">
        <f>+[3]Sheet1!C174</f>
        <v>131193.00000000041</v>
      </c>
      <c r="G55" s="50">
        <f>+[3]Sheet1!D174</f>
        <v>5761.9999999999927</v>
      </c>
      <c r="H55" s="50">
        <f>+[3]Sheet1!C328</f>
        <v>433133.00000000081</v>
      </c>
      <c r="I55" s="50">
        <f>+[3]Sheet1!D328</f>
        <v>48488.999999999891</v>
      </c>
      <c r="J55" s="50">
        <f>+[3]Sheet1!C714</f>
        <v>345837.99999999889</v>
      </c>
      <c r="K55" s="50">
        <f>+[3]Sheet1!D714</f>
        <v>21107.999999999844</v>
      </c>
      <c r="L55" s="50">
        <f>+[3]Sheet1!C560</f>
        <v>204799.99999999916</v>
      </c>
      <c r="M55" s="50">
        <f>+[3]Sheet1!D560</f>
        <v>11014.000000000031</v>
      </c>
      <c r="N55" s="50">
        <f>+[3]Sheet1!C868</f>
        <v>174598</v>
      </c>
      <c r="O55" s="50">
        <f>+[3]Sheet1!D868</f>
        <v>12550.999999999995</v>
      </c>
      <c r="P55" s="90"/>
    </row>
    <row r="56" spans="2:16" ht="15" customHeight="1">
      <c r="B56" s="7" t="s">
        <v>16</v>
      </c>
      <c r="C56" s="12" t="s">
        <v>35</v>
      </c>
      <c r="D56" s="49">
        <f>+[3]Sheet1!$C21</f>
        <v>14424.999999999975</v>
      </c>
      <c r="E56" s="49">
        <f>+[3]Sheet1!$D21</f>
        <v>1147.0000000000011</v>
      </c>
      <c r="F56" s="50">
        <f>+[3]Sheet1!C175</f>
        <v>2800.0000000000005</v>
      </c>
      <c r="G56" s="50">
        <f>+[3]Sheet1!D175</f>
        <v>282.99999999999977</v>
      </c>
      <c r="H56" s="50">
        <f>+[3]Sheet1!C329</f>
        <v>22037.000000000007</v>
      </c>
      <c r="I56" s="50">
        <f>+[3]Sheet1!D329</f>
        <v>2353.9999999999982</v>
      </c>
      <c r="J56" s="50">
        <f>+[3]Sheet1!C715</f>
        <v>24205.999999999996</v>
      </c>
      <c r="K56" s="50">
        <f>+[3]Sheet1!D715</f>
        <v>2497.9999999999991</v>
      </c>
      <c r="L56" s="50">
        <f>+[3]Sheet1!C561</f>
        <v>11077.000000000004</v>
      </c>
      <c r="M56" s="50">
        <f>+[3]Sheet1!D561</f>
        <v>990.99999999999955</v>
      </c>
      <c r="N56" s="50">
        <f>+[3]Sheet1!C869</f>
        <v>11831.999999999967</v>
      </c>
      <c r="O56" s="50">
        <f>+[3]Sheet1!D869</f>
        <v>1104.0000000000005</v>
      </c>
      <c r="P56" s="90"/>
    </row>
    <row r="57" spans="2:16" ht="15" customHeight="1">
      <c r="B57" s="7" t="s">
        <v>17</v>
      </c>
      <c r="C57" s="12" t="s">
        <v>36</v>
      </c>
      <c r="D57" s="49">
        <f>+[3]Sheet1!$C22</f>
        <v>28419.999999999978</v>
      </c>
      <c r="E57" s="49">
        <f>+[3]Sheet1!$D22</f>
        <v>5277.0000000000255</v>
      </c>
      <c r="F57" s="50">
        <f>+[3]Sheet1!C176</f>
        <v>12097.999999999984</v>
      </c>
      <c r="G57" s="50">
        <f>+[3]Sheet1!D176</f>
        <v>1433.9999999999993</v>
      </c>
      <c r="H57" s="50">
        <f>+[3]Sheet1!C330</f>
        <v>48058</v>
      </c>
      <c r="I57" s="50">
        <f>+[3]Sheet1!D330</f>
        <v>7930.0000000000337</v>
      </c>
      <c r="J57" s="50">
        <f>+[3]Sheet1!C716</f>
        <v>57161.000000000022</v>
      </c>
      <c r="K57" s="50">
        <f>+[3]Sheet1!D716</f>
        <v>8497.9999999999836</v>
      </c>
      <c r="L57" s="50">
        <f>+[3]Sheet1!C562</f>
        <v>17370.000000000025</v>
      </c>
      <c r="M57" s="50">
        <f>+[3]Sheet1!D562</f>
        <v>2707.9999999999982</v>
      </c>
      <c r="N57" s="50">
        <f>+[3]Sheet1!C870</f>
        <v>32480.999999999993</v>
      </c>
      <c r="O57" s="50">
        <f>+[3]Sheet1!D870</f>
        <v>5273.0000000000091</v>
      </c>
      <c r="P57" s="90"/>
    </row>
    <row r="58" spans="2:16" ht="15" customHeight="1">
      <c r="B58" s="13" t="s">
        <v>18</v>
      </c>
      <c r="C58" s="14" t="s">
        <v>161</v>
      </c>
      <c r="D58" s="49">
        <f>+[3]Sheet1!$C$24</f>
        <v>124.00000000000001</v>
      </c>
      <c r="E58" s="49">
        <f>+[3]Sheet1!$D$24</f>
        <v>1.0000000000000002</v>
      </c>
      <c r="F58" s="50">
        <f>+[3]Sheet1!$C$178</f>
        <v>26</v>
      </c>
      <c r="G58" s="50">
        <f>+[3]Sheet1!$D$178</f>
        <v>0</v>
      </c>
      <c r="H58" s="50">
        <f>+[3]Sheet1!$C$332</f>
        <v>142</v>
      </c>
      <c r="I58" s="50">
        <f>+[3]Sheet1!$D$332</f>
        <v>14</v>
      </c>
      <c r="J58" s="50">
        <f>+[3]Sheet1!C717</f>
        <v>0</v>
      </c>
      <c r="K58" s="50">
        <f>+[3]Sheet1!D717</f>
        <v>0</v>
      </c>
      <c r="L58" s="50">
        <f>+[3]Sheet1!$C$564</f>
        <v>21</v>
      </c>
      <c r="M58" s="50">
        <f>+[3]Sheet1!$D$564</f>
        <v>0</v>
      </c>
      <c r="N58" s="50">
        <f>+[3]Sheet1!$C$872</f>
        <v>156</v>
      </c>
      <c r="O58" s="50">
        <f>+[3]Sheet1!$D$872</f>
        <v>0</v>
      </c>
    </row>
    <row r="59" spans="2:16" s="21" customFormat="1" ht="3.75" customHeight="1">
      <c r="B59" s="88"/>
      <c r="C59" s="34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2:16" s="21" customFormat="1">
      <c r="C60" s="89"/>
    </row>
    <row r="61" spans="2:16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2:16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</sheetData>
  <mergeCells count="11">
    <mergeCell ref="N10:O10"/>
    <mergeCell ref="B3:O3"/>
    <mergeCell ref="B5:O5"/>
    <mergeCell ref="B6:O6"/>
    <mergeCell ref="D8:O8"/>
    <mergeCell ref="B8:C12"/>
    <mergeCell ref="D10:E10"/>
    <mergeCell ref="F10:G10"/>
    <mergeCell ref="H10:I10"/>
    <mergeCell ref="J10:K10"/>
    <mergeCell ref="L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D3D3F5"/>
    <pageSetUpPr fitToPage="1"/>
  </sheetPr>
  <dimension ref="B2:O33"/>
  <sheetViews>
    <sheetView showGridLines="0" zoomScale="70" zoomScaleNormal="70" workbookViewId="0"/>
  </sheetViews>
  <sheetFormatPr defaultColWidth="9.21875" defaultRowHeight="13.8"/>
  <cols>
    <col min="1" max="1" width="9.21875" style="20"/>
    <col min="2" max="2" width="17.21875" style="20" bestFit="1" customWidth="1"/>
    <col min="3" max="3" width="8.77734375" style="20" bestFit="1" customWidth="1"/>
    <col min="4" max="4" width="8.21875" style="20" customWidth="1"/>
    <col min="5" max="5" width="8.77734375" style="20" bestFit="1" customWidth="1"/>
    <col min="6" max="6" width="8.21875" style="20" customWidth="1"/>
    <col min="7" max="7" width="9.21875" style="20" customWidth="1"/>
    <col min="8" max="8" width="7.77734375" style="20" bestFit="1" customWidth="1"/>
    <col min="9" max="9" width="12.5546875" style="20" customWidth="1"/>
    <col min="10" max="10" width="11.21875" style="20" customWidth="1"/>
    <col min="11" max="11" width="9" style="20" customWidth="1"/>
    <col min="12" max="12" width="8.21875" style="20" customWidth="1"/>
    <col min="13" max="13" width="8.77734375" style="20" bestFit="1" customWidth="1"/>
    <col min="14" max="14" width="7.77734375" style="20" customWidth="1"/>
    <col min="15" max="16384" width="9.21875" style="20"/>
  </cols>
  <sheetData>
    <row r="2" spans="2:15">
      <c r="B2" s="19"/>
      <c r="C2" s="19"/>
      <c r="D2" s="19"/>
      <c r="N2" s="19" t="s">
        <v>177</v>
      </c>
    </row>
    <row r="3" spans="2:15" ht="33.75" customHeight="1">
      <c r="B3" s="165" t="s">
        <v>176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2:15" ht="3.75" customHeight="1"/>
    <row r="5" spans="2:15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2:15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2:15" ht="3" customHeight="1">
      <c r="C7" s="21"/>
      <c r="D7" s="21"/>
      <c r="E7" s="21"/>
    </row>
    <row r="8" spans="2:15" ht="30" customHeight="1">
      <c r="B8" s="177" t="s">
        <v>42</v>
      </c>
      <c r="C8" s="182" t="s">
        <v>165</v>
      </c>
      <c r="D8" s="179"/>
      <c r="E8" s="181"/>
      <c r="F8" s="181"/>
      <c r="G8" s="181"/>
      <c r="H8" s="181"/>
      <c r="I8" s="181"/>
      <c r="J8" s="181"/>
      <c r="K8" s="181"/>
      <c r="L8" s="181"/>
      <c r="M8" s="181"/>
      <c r="N8" s="185"/>
    </row>
    <row r="9" spans="2:15" s="21" customFormat="1" ht="3.75" customHeight="1">
      <c r="B9" s="177"/>
      <c r="C9" s="111"/>
      <c r="D9" s="33"/>
      <c r="E9" s="33"/>
      <c r="F9" s="33"/>
      <c r="G9" s="33"/>
      <c r="H9" s="33"/>
      <c r="I9" s="33"/>
      <c r="J9" s="33"/>
      <c r="K9" s="33"/>
      <c r="L9" s="33"/>
      <c r="M9" s="33"/>
      <c r="N9" s="112"/>
    </row>
    <row r="10" spans="2:15" s="22" customFormat="1" ht="36" customHeight="1">
      <c r="B10" s="177"/>
      <c r="C10" s="187" t="s">
        <v>166</v>
      </c>
      <c r="D10" s="186"/>
      <c r="E10" s="187" t="s">
        <v>167</v>
      </c>
      <c r="F10" s="188"/>
      <c r="G10" s="187" t="s">
        <v>168</v>
      </c>
      <c r="H10" s="188"/>
      <c r="I10" s="186" t="s">
        <v>171</v>
      </c>
      <c r="J10" s="186"/>
      <c r="K10" s="187" t="s">
        <v>169</v>
      </c>
      <c r="L10" s="188"/>
      <c r="M10" s="186" t="s">
        <v>170</v>
      </c>
      <c r="N10" s="186"/>
    </row>
    <row r="11" spans="2:15" s="21" customFormat="1" ht="3.75" customHeight="1">
      <c r="B11" s="177"/>
      <c r="C11" s="111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12"/>
    </row>
    <row r="12" spans="2:15" s="22" customFormat="1" ht="59.25" customHeight="1">
      <c r="B12" s="177"/>
      <c r="C12" s="117" t="s">
        <v>461</v>
      </c>
      <c r="D12" s="116" t="s">
        <v>462</v>
      </c>
      <c r="E12" s="36" t="s">
        <v>461</v>
      </c>
      <c r="F12" s="116" t="s">
        <v>462</v>
      </c>
      <c r="G12" s="36" t="s">
        <v>461</v>
      </c>
      <c r="H12" s="116" t="s">
        <v>462</v>
      </c>
      <c r="I12" s="36" t="s">
        <v>461</v>
      </c>
      <c r="J12" s="116" t="s">
        <v>462</v>
      </c>
      <c r="K12" s="36" t="s">
        <v>461</v>
      </c>
      <c r="L12" s="116" t="s">
        <v>462</v>
      </c>
      <c r="M12" s="36" t="s">
        <v>461</v>
      </c>
      <c r="N12" s="116" t="s">
        <v>462</v>
      </c>
    </row>
    <row r="13" spans="2:15" ht="3.75" customHeight="1">
      <c r="B13" s="23"/>
      <c r="C13" s="28"/>
      <c r="D13" s="28"/>
      <c r="E13" s="28"/>
      <c r="F13" s="23"/>
      <c r="G13" s="23"/>
      <c r="H13" s="23"/>
      <c r="I13" s="23"/>
      <c r="J13" s="23"/>
      <c r="K13" s="23"/>
      <c r="L13" s="23"/>
      <c r="M13" s="23"/>
      <c r="N13" s="23"/>
    </row>
    <row r="14" spans="2:15" ht="15" customHeight="1">
      <c r="B14" s="5" t="s">
        <v>19</v>
      </c>
      <c r="C14" s="6">
        <f>+[3]Sheet1!$C$53</f>
        <v>2418806.9999999921</v>
      </c>
      <c r="D14" s="6">
        <f>+[3]Sheet1!$D$53</f>
        <v>213542.00000000131</v>
      </c>
      <c r="E14" s="58">
        <f>+[3]Sheet1!$C$207</f>
        <v>1347558.9999999877</v>
      </c>
      <c r="F14" s="58">
        <f>+[3]Sheet1!$D$207</f>
        <v>81046.000000000407</v>
      </c>
      <c r="G14" s="58">
        <f>+[3]Sheet1!$C$361</f>
        <v>2706180.0000000088</v>
      </c>
      <c r="H14" s="58">
        <f>+[3]Sheet1!$D$361</f>
        <v>285690.00000000285</v>
      </c>
      <c r="I14" s="58">
        <f>+[3]Sheet1!$C$747</f>
        <v>3417322.0000000731</v>
      </c>
      <c r="J14" s="58">
        <f>+[3]Sheet1!$D$747</f>
        <v>267578.99999999552</v>
      </c>
      <c r="K14" s="58">
        <f>+[3]Sheet1!$C$593</f>
        <v>1664879.9999999844</v>
      </c>
      <c r="L14" s="58">
        <f>+[3]Sheet1!$D$593</f>
        <v>107943.00000000067</v>
      </c>
      <c r="M14" s="58">
        <f>+[3]Sheet1!$C$901</f>
        <v>2627266.9999999646</v>
      </c>
      <c r="N14" s="58">
        <f>+[3]Sheet1!$D$901</f>
        <v>250643.99999999945</v>
      </c>
      <c r="O14" s="87"/>
    </row>
    <row r="15" spans="2:15" ht="15" customHeight="1">
      <c r="B15" s="16" t="s">
        <v>43</v>
      </c>
      <c r="C15" s="24">
        <f>+[3]Sheet1!$C55</f>
        <v>189386.99999999953</v>
      </c>
      <c r="D15" s="24">
        <f>+[3]Sheet1!$D55</f>
        <v>19727.999999999978</v>
      </c>
      <c r="E15" s="50">
        <f>+[3]Sheet1!C209</f>
        <v>79328.999999999913</v>
      </c>
      <c r="F15" s="50">
        <f>+[3]Sheet1!D209</f>
        <v>5453.9999999999991</v>
      </c>
      <c r="G15" s="50">
        <f>+[3]Sheet1!C363</f>
        <v>192406.00000000079</v>
      </c>
      <c r="H15" s="50">
        <f>+[3]Sheet1!D363</f>
        <v>23329.999999999982</v>
      </c>
      <c r="I15" s="50">
        <f>+[3]Sheet1!C749</f>
        <v>284633.00000000064</v>
      </c>
      <c r="J15" s="50">
        <f>+[3]Sheet1!D749</f>
        <v>28065.999999999953</v>
      </c>
      <c r="K15" s="50">
        <f>+[3]Sheet1!C595</f>
        <v>123364.00000000003</v>
      </c>
      <c r="L15" s="50">
        <f>+[3]Sheet1!D595</f>
        <v>10899.000000000038</v>
      </c>
      <c r="M15" s="50">
        <f>+[3]Sheet1!C903</f>
        <v>242036.99999999933</v>
      </c>
      <c r="N15" s="50">
        <f>+[3]Sheet1!D903</f>
        <v>22046.999999999865</v>
      </c>
      <c r="O15" s="87"/>
    </row>
    <row r="16" spans="2:15" ht="15" customHeight="1">
      <c r="B16" s="16" t="s">
        <v>44</v>
      </c>
      <c r="C16" s="24">
        <f>+[3]Sheet1!$C56</f>
        <v>33889.000000000044</v>
      </c>
      <c r="D16" s="24">
        <f>+[3]Sheet1!$D56</f>
        <v>3853.0000000000045</v>
      </c>
      <c r="E16" s="50">
        <f>+[3]Sheet1!C210</f>
        <v>23407.999999999971</v>
      </c>
      <c r="F16" s="50">
        <f>+[3]Sheet1!D210</f>
        <v>1189.0000000000009</v>
      </c>
      <c r="G16" s="50">
        <f>+[3]Sheet1!C364</f>
        <v>42343.000000000029</v>
      </c>
      <c r="H16" s="50">
        <f>+[3]Sheet1!D364</f>
        <v>5324.9999999999918</v>
      </c>
      <c r="I16" s="50">
        <f>+[3]Sheet1!C750</f>
        <v>55763.999999999942</v>
      </c>
      <c r="J16" s="50">
        <f>+[3]Sheet1!D750</f>
        <v>4701.0000000000164</v>
      </c>
      <c r="K16" s="50">
        <f>+[3]Sheet1!C596</f>
        <v>21513.999999999978</v>
      </c>
      <c r="L16" s="50">
        <f>+[3]Sheet1!D596</f>
        <v>1489.0000000000009</v>
      </c>
      <c r="M16" s="50">
        <f>+[3]Sheet1!C904</f>
        <v>38453.999999999891</v>
      </c>
      <c r="N16" s="50">
        <f>+[3]Sheet1!D904</f>
        <v>3045.0000000000059</v>
      </c>
      <c r="O16" s="87"/>
    </row>
    <row r="17" spans="2:15" ht="15" customHeight="1">
      <c r="B17" s="16" t="s">
        <v>46</v>
      </c>
      <c r="C17" s="24">
        <f>+[3]Sheet1!$C57</f>
        <v>169326.99999999933</v>
      </c>
      <c r="D17" s="24">
        <f>+[3]Sheet1!$D57</f>
        <v>13332.999999999962</v>
      </c>
      <c r="E17" s="50">
        <f>+[3]Sheet1!C211</f>
        <v>93435.000000000538</v>
      </c>
      <c r="F17" s="50">
        <f>+[3]Sheet1!D211</f>
        <v>5554.0000000000055</v>
      </c>
      <c r="G17" s="50">
        <f>+[3]Sheet1!C365</f>
        <v>236872.99999999811</v>
      </c>
      <c r="H17" s="50">
        <f>+[3]Sheet1!D365</f>
        <v>28377.000000000229</v>
      </c>
      <c r="I17" s="50">
        <f>+[3]Sheet1!C751</f>
        <v>267587.99999999878</v>
      </c>
      <c r="J17" s="50">
        <f>+[3]Sheet1!D751</f>
        <v>20630.000000000084</v>
      </c>
      <c r="K17" s="50">
        <f>+[3]Sheet1!C597</f>
        <v>98744.999999999898</v>
      </c>
      <c r="L17" s="50">
        <f>+[3]Sheet1!D597</f>
        <v>9725.9999999999782</v>
      </c>
      <c r="M17" s="50">
        <f>+[3]Sheet1!C905</f>
        <v>209572.99999999983</v>
      </c>
      <c r="N17" s="50">
        <f>+[3]Sheet1!D905</f>
        <v>19510.999999999931</v>
      </c>
      <c r="O17" s="87"/>
    </row>
    <row r="18" spans="2:15" ht="15" customHeight="1">
      <c r="B18" s="16" t="s">
        <v>45</v>
      </c>
      <c r="C18" s="24">
        <f>+[3]Sheet1!$C58</f>
        <v>14302.000000000024</v>
      </c>
      <c r="D18" s="24">
        <f>+[3]Sheet1!$D58</f>
        <v>1963.0000000000009</v>
      </c>
      <c r="E18" s="50">
        <f>+[3]Sheet1!C212</f>
        <v>4140.9999999999991</v>
      </c>
      <c r="F18" s="50">
        <f>+[3]Sheet1!D212</f>
        <v>597</v>
      </c>
      <c r="G18" s="50">
        <f>+[3]Sheet1!C366</f>
        <v>15841.000000000015</v>
      </c>
      <c r="H18" s="50">
        <f>+[3]Sheet1!D366</f>
        <v>2339.9999999999991</v>
      </c>
      <c r="I18" s="50">
        <f>+[3]Sheet1!C752</f>
        <v>24440.000000000047</v>
      </c>
      <c r="J18" s="50">
        <f>+[3]Sheet1!D752</f>
        <v>3667.0000000000073</v>
      </c>
      <c r="K18" s="50">
        <f>+[3]Sheet1!C598</f>
        <v>11381.999999999978</v>
      </c>
      <c r="L18" s="50">
        <f>+[3]Sheet1!D598</f>
        <v>1262.0000000000005</v>
      </c>
      <c r="M18" s="50">
        <f>+[3]Sheet1!C906</f>
        <v>22628.000000000025</v>
      </c>
      <c r="N18" s="50">
        <f>+[3]Sheet1!D906</f>
        <v>3810.9999999999964</v>
      </c>
      <c r="O18" s="87"/>
    </row>
    <row r="19" spans="2:15" ht="15" customHeight="1">
      <c r="B19" s="16" t="s">
        <v>47</v>
      </c>
      <c r="C19" s="24">
        <f>+[3]Sheet1!$C59</f>
        <v>24892.999999999993</v>
      </c>
      <c r="D19" s="24">
        <f>+[3]Sheet1!$D59</f>
        <v>2222.9999999999982</v>
      </c>
      <c r="E19" s="50">
        <f>+[3]Sheet1!C213</f>
        <v>13964.999999999993</v>
      </c>
      <c r="F19" s="50">
        <f>+[3]Sheet1!D213</f>
        <v>1175</v>
      </c>
      <c r="G19" s="50">
        <f>+[3]Sheet1!C367</f>
        <v>33565.000000000116</v>
      </c>
      <c r="H19" s="50">
        <f>+[3]Sheet1!D367</f>
        <v>4349.9999999999964</v>
      </c>
      <c r="I19" s="50">
        <f>+[3]Sheet1!C753</f>
        <v>28501.000000000029</v>
      </c>
      <c r="J19" s="50">
        <f>+[3]Sheet1!D753</f>
        <v>2121.9999999999973</v>
      </c>
      <c r="K19" s="50">
        <f>+[3]Sheet1!C599</f>
        <v>16269.000000000013</v>
      </c>
      <c r="L19" s="50">
        <f>+[3]Sheet1!D599</f>
        <v>857.00000000000159</v>
      </c>
      <c r="M19" s="50">
        <f>+[3]Sheet1!C907</f>
        <v>23412.999999999978</v>
      </c>
      <c r="N19" s="50">
        <f>+[3]Sheet1!D907</f>
        <v>3446.9999999999977</v>
      </c>
      <c r="O19" s="87"/>
    </row>
    <row r="20" spans="2:15" ht="15" customHeight="1">
      <c r="B20" s="16" t="s">
        <v>48</v>
      </c>
      <c r="C20" s="24">
        <f>+[3]Sheet1!$C60</f>
        <v>89431.00000000048</v>
      </c>
      <c r="D20" s="24">
        <f>+[3]Sheet1!$D60</f>
        <v>8845.9999999999654</v>
      </c>
      <c r="E20" s="50">
        <f>+[3]Sheet1!C214</f>
        <v>47722.999999999956</v>
      </c>
      <c r="F20" s="50">
        <f>+[3]Sheet1!D214</f>
        <v>3770.0000000000109</v>
      </c>
      <c r="G20" s="50">
        <f>+[3]Sheet1!C368</f>
        <v>101758.00000000004</v>
      </c>
      <c r="H20" s="50">
        <f>+[3]Sheet1!D368</f>
        <v>11213.000000000049</v>
      </c>
      <c r="I20" s="50">
        <f>+[3]Sheet1!C754</f>
        <v>131432.99999999977</v>
      </c>
      <c r="J20" s="50">
        <f>+[3]Sheet1!D754</f>
        <v>12711.000000000051</v>
      </c>
      <c r="K20" s="50">
        <f>+[3]Sheet1!C600</f>
        <v>71612.000000000087</v>
      </c>
      <c r="L20" s="50">
        <f>+[3]Sheet1!D600</f>
        <v>6751.9999999999864</v>
      </c>
      <c r="M20" s="50">
        <f>+[3]Sheet1!C908</f>
        <v>116972.00000000019</v>
      </c>
      <c r="N20" s="50">
        <f>+[3]Sheet1!D908</f>
        <v>12648.000000000067</v>
      </c>
      <c r="O20" s="87"/>
    </row>
    <row r="21" spans="2:15" ht="15" customHeight="1">
      <c r="B21" s="16" t="s">
        <v>49</v>
      </c>
      <c r="C21" s="24">
        <f>+[3]Sheet1!$C61</f>
        <v>35409.999999999985</v>
      </c>
      <c r="D21" s="24">
        <f>+[3]Sheet1!$D61</f>
        <v>2772.0000000000018</v>
      </c>
      <c r="E21" s="50">
        <f>+[3]Sheet1!C215</f>
        <v>31224.000000000015</v>
      </c>
      <c r="F21" s="50">
        <f>+[3]Sheet1!D215</f>
        <v>1212.0000000000005</v>
      </c>
      <c r="G21" s="50">
        <f>+[3]Sheet1!C369</f>
        <v>60412.00000000016</v>
      </c>
      <c r="H21" s="50">
        <f>+[3]Sheet1!D369</f>
        <v>4184.0000000000036</v>
      </c>
      <c r="I21" s="50">
        <f>+[3]Sheet1!C755</f>
        <v>41123.999999999964</v>
      </c>
      <c r="J21" s="50">
        <f>+[3]Sheet1!D755</f>
        <v>3587.0000000000023</v>
      </c>
      <c r="K21" s="50">
        <f>+[3]Sheet1!C601</f>
        <v>22950.999999999982</v>
      </c>
      <c r="L21" s="50">
        <f>+[3]Sheet1!D601</f>
        <v>1252</v>
      </c>
      <c r="M21" s="50">
        <f>+[3]Sheet1!C909</f>
        <v>38806.000000000044</v>
      </c>
      <c r="N21" s="50">
        <f>+[3]Sheet1!D909</f>
        <v>2779.0000000000032</v>
      </c>
      <c r="O21" s="87"/>
    </row>
    <row r="22" spans="2:15" ht="15" customHeight="1">
      <c r="B22" s="16" t="s">
        <v>50</v>
      </c>
      <c r="C22" s="24">
        <f>+[3]Sheet1!$C62</f>
        <v>101445.99999999999</v>
      </c>
      <c r="D22" s="24">
        <f>+[3]Sheet1!$D62</f>
        <v>11855.000000000011</v>
      </c>
      <c r="E22" s="50">
        <f>+[3]Sheet1!C216</f>
        <v>55266.000000000036</v>
      </c>
      <c r="F22" s="50">
        <f>+[3]Sheet1!D216</f>
        <v>4436.9999999999945</v>
      </c>
      <c r="G22" s="50">
        <f>+[3]Sheet1!C370</f>
        <v>98402.999999999462</v>
      </c>
      <c r="H22" s="50">
        <f>+[3]Sheet1!D370</f>
        <v>15150.999999999982</v>
      </c>
      <c r="I22" s="50">
        <f>+[3]Sheet1!C756</f>
        <v>169010.99999999913</v>
      </c>
      <c r="J22" s="50">
        <f>+[3]Sheet1!D756</f>
        <v>17100.999999999913</v>
      </c>
      <c r="K22" s="50">
        <f>+[3]Sheet1!C602</f>
        <v>78475.000000000073</v>
      </c>
      <c r="L22" s="50">
        <f>+[3]Sheet1!D602</f>
        <v>6074.9999999999955</v>
      </c>
      <c r="M22" s="50">
        <f>+[3]Sheet1!C910</f>
        <v>107369.99999999978</v>
      </c>
      <c r="N22" s="50">
        <f>+[3]Sheet1!D910</f>
        <v>10875.000000000009</v>
      </c>
      <c r="O22" s="87"/>
    </row>
    <row r="23" spans="2:15" ht="15" customHeight="1">
      <c r="B23" s="16" t="s">
        <v>51</v>
      </c>
      <c r="C23" s="24">
        <f>+[3]Sheet1!$C63</f>
        <v>17102.999999999996</v>
      </c>
      <c r="D23" s="24">
        <f>+[3]Sheet1!$D63</f>
        <v>1416</v>
      </c>
      <c r="E23" s="50">
        <f>+[3]Sheet1!C217</f>
        <v>21862.999999999996</v>
      </c>
      <c r="F23" s="50">
        <f>+[3]Sheet1!D217</f>
        <v>1224</v>
      </c>
      <c r="G23" s="50">
        <f>+[3]Sheet1!C371</f>
        <v>29025.000000000022</v>
      </c>
      <c r="H23" s="50">
        <f>+[3]Sheet1!D371</f>
        <v>3648.0000000000014</v>
      </c>
      <c r="I23" s="50">
        <f>+[3]Sheet1!C757</f>
        <v>25736.000000000058</v>
      </c>
      <c r="J23" s="50">
        <f>+[3]Sheet1!D757</f>
        <v>3201</v>
      </c>
      <c r="K23" s="50">
        <f>+[3]Sheet1!C603</f>
        <v>6879.9999999999991</v>
      </c>
      <c r="L23" s="50">
        <f>+[3]Sheet1!D603</f>
        <v>814.99999999999989</v>
      </c>
      <c r="M23" s="50">
        <f>+[3]Sheet1!C911</f>
        <v>22392.000000000004</v>
      </c>
      <c r="N23" s="50">
        <f>+[3]Sheet1!D911</f>
        <v>3431.9999999999955</v>
      </c>
      <c r="O23" s="87"/>
    </row>
    <row r="24" spans="2:15" ht="15" customHeight="1">
      <c r="B24" s="16" t="s">
        <v>52</v>
      </c>
      <c r="C24" s="24">
        <f>+[3]Sheet1!$C64</f>
        <v>100788.00000000022</v>
      </c>
      <c r="D24" s="24">
        <f>+[3]Sheet1!$D64</f>
        <v>10035.999999999989</v>
      </c>
      <c r="E24" s="50">
        <f>+[3]Sheet1!C218</f>
        <v>48512.000000000015</v>
      </c>
      <c r="F24" s="50">
        <f>+[3]Sheet1!D218</f>
        <v>4019.0000000000082</v>
      </c>
      <c r="G24" s="50">
        <f>+[3]Sheet1!C372</f>
        <v>112876.00000000016</v>
      </c>
      <c r="H24" s="50">
        <f>+[3]Sheet1!D372</f>
        <v>13789.999999999991</v>
      </c>
      <c r="I24" s="50">
        <f>+[3]Sheet1!C758</f>
        <v>167150.99999999913</v>
      </c>
      <c r="J24" s="50">
        <f>+[3]Sheet1!D758</f>
        <v>16812.000000000146</v>
      </c>
      <c r="K24" s="50">
        <f>+[3]Sheet1!C604</f>
        <v>64051.999999999949</v>
      </c>
      <c r="L24" s="50">
        <f>+[3]Sheet1!D604</f>
        <v>6235.0000000000045</v>
      </c>
      <c r="M24" s="50">
        <f>+[3]Sheet1!C912</f>
        <v>118550</v>
      </c>
      <c r="N24" s="50">
        <f>+[3]Sheet1!D912</f>
        <v>13451.999999999916</v>
      </c>
      <c r="O24" s="87"/>
    </row>
    <row r="25" spans="2:15" ht="15" customHeight="1">
      <c r="B25" s="16" t="s">
        <v>53</v>
      </c>
      <c r="C25" s="24">
        <f>+[3]Sheet1!$C65</f>
        <v>753702.00000000396</v>
      </c>
      <c r="D25" s="24">
        <f>+[3]Sheet1!$D65</f>
        <v>61737.999999999185</v>
      </c>
      <c r="E25" s="50">
        <f>+[3]Sheet1!C219</f>
        <v>440568.99999999831</v>
      </c>
      <c r="F25" s="50">
        <f>+[3]Sheet1!D219</f>
        <v>19562.999999999927</v>
      </c>
      <c r="G25" s="50">
        <f>+[3]Sheet1!C373</f>
        <v>838981.00000000303</v>
      </c>
      <c r="H25" s="50">
        <f>+[3]Sheet1!D373</f>
        <v>75956</v>
      </c>
      <c r="I25" s="50">
        <f>+[3]Sheet1!C759</f>
        <v>967388.99999999732</v>
      </c>
      <c r="J25" s="50">
        <f>+[3]Sheet1!D759</f>
        <v>54570.000000000684</v>
      </c>
      <c r="K25" s="50">
        <f>+[3]Sheet1!C605</f>
        <v>576466.99999999674</v>
      </c>
      <c r="L25" s="50">
        <f>+[3]Sheet1!D605</f>
        <v>27668.999999999982</v>
      </c>
      <c r="M25" s="50">
        <f>+[3]Sheet1!C913</f>
        <v>687738.00000000524</v>
      </c>
      <c r="N25" s="50">
        <f>+[3]Sheet1!D913</f>
        <v>51206.000000000298</v>
      </c>
      <c r="O25" s="87"/>
    </row>
    <row r="26" spans="2:15" ht="15" customHeight="1">
      <c r="B26" s="16" t="s">
        <v>54</v>
      </c>
      <c r="C26" s="24">
        <f>+[3]Sheet1!$C66</f>
        <v>17706.000000000004</v>
      </c>
      <c r="D26" s="24">
        <f>+[3]Sheet1!$D66</f>
        <v>1170.0000000000016</v>
      </c>
      <c r="E26" s="50">
        <f>+[3]Sheet1!C220</f>
        <v>6242.0000000000045</v>
      </c>
      <c r="F26" s="50">
        <f>+[3]Sheet1!D220</f>
        <v>647</v>
      </c>
      <c r="G26" s="50">
        <f>+[3]Sheet1!C374</f>
        <v>19182</v>
      </c>
      <c r="H26" s="50">
        <f>+[3]Sheet1!D374</f>
        <v>2233.9999999999964</v>
      </c>
      <c r="I26" s="50">
        <f>+[3]Sheet1!C760</f>
        <v>22528.999999999978</v>
      </c>
      <c r="J26" s="50">
        <f>+[3]Sheet1!D760</f>
        <v>1901.0000000000005</v>
      </c>
      <c r="K26" s="50">
        <f>+[3]Sheet1!C606</f>
        <v>12543.999999999995</v>
      </c>
      <c r="L26" s="50">
        <f>+[3]Sheet1!D606</f>
        <v>824.99999999999875</v>
      </c>
      <c r="M26" s="50">
        <f>+[3]Sheet1!C914</f>
        <v>12259.999999999993</v>
      </c>
      <c r="N26" s="50">
        <f>+[3]Sheet1!D914</f>
        <v>1171.9999999999995</v>
      </c>
      <c r="O26" s="87"/>
    </row>
    <row r="27" spans="2:15" ht="15" customHeight="1">
      <c r="B27" s="16" t="s">
        <v>55</v>
      </c>
      <c r="C27" s="24">
        <f>+[3]Sheet1!$C67</f>
        <v>457200.00000000343</v>
      </c>
      <c r="D27" s="24">
        <f>+[3]Sheet1!$D67</f>
        <v>35355.999999999869</v>
      </c>
      <c r="E27" s="50">
        <f>+[3]Sheet1!C221</f>
        <v>240895.00000000038</v>
      </c>
      <c r="F27" s="50">
        <f>+[3]Sheet1!D221</f>
        <v>15766.000000000051</v>
      </c>
      <c r="G27" s="50">
        <f>+[3]Sheet1!C375</f>
        <v>482801.99999999843</v>
      </c>
      <c r="H27" s="50">
        <f>+[3]Sheet1!D375</f>
        <v>39958.999999999731</v>
      </c>
      <c r="I27" s="50">
        <f>+[3]Sheet1!C761</f>
        <v>654139.00000000023</v>
      </c>
      <c r="J27" s="50">
        <f>+[3]Sheet1!D761</f>
        <v>41522.999999999935</v>
      </c>
      <c r="K27" s="50">
        <f>+[3]Sheet1!C607</f>
        <v>288039.00000000012</v>
      </c>
      <c r="L27" s="50">
        <f>+[3]Sheet1!D607</f>
        <v>15181.999999999884</v>
      </c>
      <c r="M27" s="50">
        <f>+[3]Sheet1!C915</f>
        <v>483638.00000000413</v>
      </c>
      <c r="N27" s="50">
        <f>+[3]Sheet1!D915</f>
        <v>34368.000000000342</v>
      </c>
      <c r="O27" s="87"/>
    </row>
    <row r="28" spans="2:15" ht="15" customHeight="1">
      <c r="B28" s="16" t="s">
        <v>56</v>
      </c>
      <c r="C28" s="24">
        <f>+[3]Sheet1!$C68</f>
        <v>83486.000000000204</v>
      </c>
      <c r="D28" s="24">
        <f>+[3]Sheet1!$D68</f>
        <v>6620.9999999999964</v>
      </c>
      <c r="E28" s="50">
        <f>+[3]Sheet1!C222</f>
        <v>47104.999999999978</v>
      </c>
      <c r="F28" s="50">
        <f>+[3]Sheet1!D222</f>
        <v>2832.9999999999991</v>
      </c>
      <c r="G28" s="50">
        <f>+[3]Sheet1!C376</f>
        <v>95083.000000000058</v>
      </c>
      <c r="H28" s="50">
        <f>+[3]Sheet1!D376</f>
        <v>13561.000000000033</v>
      </c>
      <c r="I28" s="50">
        <f>+[3]Sheet1!C762</f>
        <v>128428.99999999977</v>
      </c>
      <c r="J28" s="50">
        <f>+[3]Sheet1!D762</f>
        <v>12143.999999999953</v>
      </c>
      <c r="K28" s="50">
        <f>+[3]Sheet1!C608</f>
        <v>61601.999999999818</v>
      </c>
      <c r="L28" s="50">
        <f>+[3]Sheet1!D608</f>
        <v>5116</v>
      </c>
      <c r="M28" s="50">
        <f>+[3]Sheet1!C916</f>
        <v>102121.00000000035</v>
      </c>
      <c r="N28" s="50">
        <f>+[3]Sheet1!D916</f>
        <v>10489.999999999975</v>
      </c>
      <c r="O28" s="87"/>
    </row>
    <row r="29" spans="2:15" ht="15" customHeight="1">
      <c r="B29" s="16" t="s">
        <v>57</v>
      </c>
      <c r="C29" s="24">
        <f>+[3]Sheet1!$C69</f>
        <v>152827.00000000015</v>
      </c>
      <c r="D29" s="24">
        <f>+[3]Sheet1!$D69</f>
        <v>13845.00000000004</v>
      </c>
      <c r="E29" s="50">
        <f>+[3]Sheet1!C223</f>
        <v>99494.000000000029</v>
      </c>
      <c r="F29" s="50">
        <f>+[3]Sheet1!D223</f>
        <v>5263.0000000000173</v>
      </c>
      <c r="G29" s="50">
        <f>+[3]Sheet1!C377</f>
        <v>155669.99999999927</v>
      </c>
      <c r="H29" s="50">
        <f>+[3]Sheet1!D377</f>
        <v>18885.999999999975</v>
      </c>
      <c r="I29" s="50">
        <f>+[3]Sheet1!C763</f>
        <v>191963.99999999942</v>
      </c>
      <c r="J29" s="50">
        <f>+[3]Sheet1!D763</f>
        <v>15679.999999999925</v>
      </c>
      <c r="K29" s="50">
        <f>+[3]Sheet1!C609</f>
        <v>105970.99999999985</v>
      </c>
      <c r="L29" s="50">
        <f>+[3]Sheet1!D609</f>
        <v>5083.9999999999882</v>
      </c>
      <c r="M29" s="50">
        <f>+[3]Sheet1!C917</f>
        <v>154350.00000000003</v>
      </c>
      <c r="N29" s="50">
        <f>+[3]Sheet1!D917</f>
        <v>29702.999999999993</v>
      </c>
      <c r="O29" s="87"/>
    </row>
    <row r="30" spans="2:15" ht="15" customHeight="1">
      <c r="B30" s="16" t="s">
        <v>58</v>
      </c>
      <c r="C30" s="24">
        <f>+[3]Sheet1!$C70</f>
        <v>69428.000000000102</v>
      </c>
      <c r="D30" s="24">
        <f>+[3]Sheet1!$D70</f>
        <v>6808.00000000001</v>
      </c>
      <c r="E30" s="50">
        <f>+[3]Sheet1!C224</f>
        <v>39699.000000000138</v>
      </c>
      <c r="F30" s="50">
        <f>+[3]Sheet1!D224</f>
        <v>3035.0000000000059</v>
      </c>
      <c r="G30" s="50">
        <f>+[3]Sheet1!C378</f>
        <v>67939.999999999985</v>
      </c>
      <c r="H30" s="50">
        <f>+[3]Sheet1!D378</f>
        <v>10438.999999999996</v>
      </c>
      <c r="I30" s="50">
        <f>+[3]Sheet1!C764</f>
        <v>94901.000000000204</v>
      </c>
      <c r="J30" s="50">
        <f>+[3]Sheet1!D764</f>
        <v>10704.999999999973</v>
      </c>
      <c r="K30" s="50">
        <f>+[3]Sheet1!C610</f>
        <v>43906.999999999993</v>
      </c>
      <c r="L30" s="50">
        <f>+[3]Sheet1!D610</f>
        <v>3852.9999999999955</v>
      </c>
      <c r="M30" s="50">
        <f>+[3]Sheet1!C918</f>
        <v>95021.000000000058</v>
      </c>
      <c r="N30" s="50">
        <f>+[3]Sheet1!D918</f>
        <v>10464.000000000009</v>
      </c>
      <c r="O30" s="87"/>
    </row>
    <row r="31" spans="2:15" ht="15" customHeight="1">
      <c r="B31" s="16" t="s">
        <v>59</v>
      </c>
      <c r="C31" s="24">
        <f>+[3]Sheet1!$C71</f>
        <v>28295.99999999992</v>
      </c>
      <c r="D31" s="24">
        <f>+[3]Sheet1!$D71</f>
        <v>4028.0000000000146</v>
      </c>
      <c r="E31" s="50">
        <f>+[3]Sheet1!C225</f>
        <v>10129.999999999993</v>
      </c>
      <c r="F31" s="50">
        <f>+[3]Sheet1!D225</f>
        <v>936.00000000000057</v>
      </c>
      <c r="G31" s="50">
        <f>+[3]Sheet1!C379</f>
        <v>26647.000000000062</v>
      </c>
      <c r="H31" s="50">
        <f>+[3]Sheet1!D379</f>
        <v>4369.9999999999918</v>
      </c>
      <c r="I31" s="50">
        <f>+[3]Sheet1!C765</f>
        <v>40314.999999999789</v>
      </c>
      <c r="J31" s="50">
        <f>+[3]Sheet1!D765</f>
        <v>5481.0000000000055</v>
      </c>
      <c r="K31" s="50">
        <f>+[3]Sheet1!C611</f>
        <v>24914.999999999971</v>
      </c>
      <c r="L31" s="50">
        <f>+[3]Sheet1!D611</f>
        <v>2360.9999999999973</v>
      </c>
      <c r="M31" s="50">
        <f>+[3]Sheet1!C919</f>
        <v>39693.000000000189</v>
      </c>
      <c r="N31" s="50">
        <f>+[3]Sheet1!D919</f>
        <v>5734.9999999999973</v>
      </c>
      <c r="O31" s="87"/>
    </row>
    <row r="32" spans="2:15" ht="15" customHeight="1">
      <c r="B32" s="16" t="s">
        <v>60</v>
      </c>
      <c r="C32" s="24">
        <f>+[3]Sheet1!$C72</f>
        <v>80186.000000000058</v>
      </c>
      <c r="D32" s="24">
        <f>+[3]Sheet1!$D72</f>
        <v>7951.0000000000027</v>
      </c>
      <c r="E32" s="50">
        <f>+[3]Sheet1!C226</f>
        <v>44558.999999999927</v>
      </c>
      <c r="F32" s="50">
        <f>+[3]Sheet1!D226</f>
        <v>4372.0000000000036</v>
      </c>
      <c r="G32" s="50">
        <f>+[3]Sheet1!C380</f>
        <v>96372.999999999549</v>
      </c>
      <c r="H32" s="50">
        <f>+[3]Sheet1!D380</f>
        <v>8576.9999999999927</v>
      </c>
      <c r="I32" s="50">
        <f>+[3]Sheet1!C766</f>
        <v>122275</v>
      </c>
      <c r="J32" s="50">
        <f>+[3]Sheet1!D766</f>
        <v>12977.000000000044</v>
      </c>
      <c r="K32" s="50">
        <f>+[3]Sheet1!C612</f>
        <v>36191.000000000044</v>
      </c>
      <c r="L32" s="50">
        <f>+[3]Sheet1!D612</f>
        <v>2490.9999999999991</v>
      </c>
      <c r="M32" s="50">
        <f>+[3]Sheet1!C920</f>
        <v>112250.99999999972</v>
      </c>
      <c r="N32" s="50">
        <f>+[3]Sheet1!D920</f>
        <v>12458.999999999996</v>
      </c>
      <c r="O32" s="87"/>
    </row>
    <row r="33" spans="2:14" ht="3.75" customHeight="1">
      <c r="B33" s="1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</sheetData>
  <mergeCells count="11">
    <mergeCell ref="K10:L10"/>
    <mergeCell ref="M10:N10"/>
    <mergeCell ref="B3:N3"/>
    <mergeCell ref="B5:N5"/>
    <mergeCell ref="B6:N6"/>
    <mergeCell ref="B8:B12"/>
    <mergeCell ref="C8:N8"/>
    <mergeCell ref="C10:D10"/>
    <mergeCell ref="E10:F10"/>
    <mergeCell ref="G10:H10"/>
    <mergeCell ref="I10:J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D3D3F5"/>
    <pageSetUpPr fitToPage="1"/>
  </sheetPr>
  <dimension ref="B2:J62"/>
  <sheetViews>
    <sheetView showGridLines="0" zoomScale="80" zoomScaleNormal="8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4.21875" style="20" bestFit="1" customWidth="1"/>
    <col min="4" max="4" width="11.77734375" style="20" customWidth="1"/>
    <col min="5" max="5" width="10.77734375" style="20" customWidth="1"/>
    <col min="6" max="6" width="11.44140625" style="20" customWidth="1"/>
    <col min="7" max="7" width="11.77734375" style="20" customWidth="1"/>
    <col min="8" max="8" width="11.21875" style="20" customWidth="1"/>
    <col min="9" max="9" width="7.44140625" style="20" bestFit="1" customWidth="1"/>
    <col min="10" max="10" width="10.21875" style="20" customWidth="1"/>
    <col min="11" max="16384" width="9.21875" style="20"/>
  </cols>
  <sheetData>
    <row r="2" spans="2:10">
      <c r="C2" s="19"/>
      <c r="D2" s="19"/>
      <c r="E2" s="19"/>
      <c r="J2" s="19" t="s">
        <v>180</v>
      </c>
    </row>
    <row r="3" spans="2:10" ht="23.25" customHeight="1">
      <c r="B3" s="165" t="s">
        <v>179</v>
      </c>
      <c r="C3" s="165"/>
      <c r="D3" s="165"/>
      <c r="E3" s="165"/>
      <c r="F3" s="165"/>
      <c r="G3" s="165"/>
      <c r="H3" s="165"/>
      <c r="I3" s="165"/>
      <c r="J3" s="165"/>
    </row>
    <row r="4" spans="2:10" ht="3.75" customHeight="1"/>
    <row r="5" spans="2:10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</row>
    <row r="6" spans="2:10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</row>
    <row r="7" spans="2:10" ht="3" customHeight="1">
      <c r="D7" s="21"/>
      <c r="E7" s="21"/>
      <c r="F7" s="21"/>
      <c r="G7" s="21"/>
      <c r="H7" s="21"/>
      <c r="I7" s="21"/>
    </row>
    <row r="8" spans="2:10" ht="21.75" customHeight="1">
      <c r="B8" s="177" t="s">
        <v>38</v>
      </c>
      <c r="C8" s="177"/>
      <c r="D8" s="182" t="s">
        <v>178</v>
      </c>
      <c r="E8" s="179"/>
      <c r="F8" s="181"/>
      <c r="G8" s="181"/>
      <c r="H8" s="181"/>
      <c r="I8" s="181"/>
      <c r="J8" s="185"/>
    </row>
    <row r="9" spans="2:10" s="21" customFormat="1" ht="3.75" customHeight="1">
      <c r="B9" s="177"/>
      <c r="C9" s="177"/>
      <c r="D9" s="111"/>
      <c r="E9" s="33"/>
      <c r="F9" s="33"/>
      <c r="G9" s="33"/>
      <c r="H9" s="33"/>
      <c r="I9" s="33"/>
      <c r="J9" s="112"/>
    </row>
    <row r="10" spans="2:10" s="22" customFormat="1" ht="30.75" customHeight="1">
      <c r="B10" s="177"/>
      <c r="C10" s="177"/>
      <c r="D10" s="106" t="s">
        <v>181</v>
      </c>
      <c r="E10" s="110" t="s">
        <v>182</v>
      </c>
      <c r="F10" s="27" t="s">
        <v>183</v>
      </c>
      <c r="G10" s="110" t="s">
        <v>184</v>
      </c>
      <c r="H10" s="27" t="s">
        <v>185</v>
      </c>
      <c r="I10" s="110" t="s">
        <v>186</v>
      </c>
      <c r="J10" s="107" t="s">
        <v>170</v>
      </c>
    </row>
    <row r="11" spans="2:10" ht="3.75" customHeight="1">
      <c r="B11" s="23"/>
      <c r="C11" s="23"/>
      <c r="D11" s="28"/>
      <c r="E11" s="28"/>
      <c r="F11" s="28"/>
      <c r="G11" s="28"/>
      <c r="H11" s="28"/>
      <c r="I11" s="28"/>
      <c r="J11" s="23"/>
    </row>
    <row r="12" spans="2:10" ht="18" customHeight="1">
      <c r="C12" s="5" t="s">
        <v>19</v>
      </c>
      <c r="D12" s="6">
        <f>+[3]Sheet1!C81</f>
        <v>22806</v>
      </c>
      <c r="E12" s="6">
        <f>+[3]Sheet1!D81</f>
        <v>11506</v>
      </c>
      <c r="F12" s="6">
        <f>+[3]Sheet1!E81</f>
        <v>2218</v>
      </c>
      <c r="G12" s="6">
        <f>+[3]Sheet1!F81</f>
        <v>7507</v>
      </c>
      <c r="H12" s="6">
        <f>+[3]Sheet1!G81</f>
        <v>42653</v>
      </c>
      <c r="I12" s="6">
        <f>+[3]Sheet1!H81</f>
        <v>32773</v>
      </c>
      <c r="J12" s="6">
        <f>+[3]Sheet1!I81</f>
        <v>21133</v>
      </c>
    </row>
    <row r="13" spans="2:10" ht="18" customHeight="1">
      <c r="B13" s="7" t="s">
        <v>20</v>
      </c>
      <c r="C13" s="8" t="s">
        <v>26</v>
      </c>
      <c r="D13" s="24">
        <f>+[3]Sheet1!C82</f>
        <v>915</v>
      </c>
      <c r="E13" s="24">
        <f>+[3]Sheet1!D82</f>
        <v>734</v>
      </c>
      <c r="F13" s="24">
        <f>+[3]Sheet1!E82</f>
        <v>20</v>
      </c>
      <c r="G13" s="24">
        <f>+[3]Sheet1!F82</f>
        <v>404</v>
      </c>
      <c r="H13" s="24">
        <f>+[3]Sheet1!G82</f>
        <v>535</v>
      </c>
      <c r="I13" s="24">
        <f>+[3]Sheet1!H82</f>
        <v>1184</v>
      </c>
      <c r="J13" s="24">
        <f>+[3]Sheet1!I82</f>
        <v>696</v>
      </c>
    </row>
    <row r="14" spans="2:10" ht="18" customHeight="1">
      <c r="B14" s="9" t="s">
        <v>0</v>
      </c>
      <c r="C14" s="10" t="s">
        <v>21</v>
      </c>
      <c r="D14" s="24">
        <f>+[3]Sheet1!C83</f>
        <v>277</v>
      </c>
      <c r="E14" s="24">
        <f>+[3]Sheet1!D83</f>
        <v>145</v>
      </c>
      <c r="F14" s="24">
        <f>+[3]Sheet1!E83</f>
        <v>8</v>
      </c>
      <c r="G14" s="24">
        <f>+[3]Sheet1!F83</f>
        <v>33</v>
      </c>
      <c r="H14" s="24">
        <f>+[3]Sheet1!G83</f>
        <v>53</v>
      </c>
      <c r="I14" s="24">
        <f>+[3]Sheet1!H83</f>
        <v>137</v>
      </c>
      <c r="J14" s="24">
        <f>+[3]Sheet1!I83</f>
        <v>70</v>
      </c>
    </row>
    <row r="15" spans="2:10" ht="18" customHeight="1">
      <c r="B15" s="9" t="s">
        <v>1</v>
      </c>
      <c r="C15" s="10" t="s">
        <v>22</v>
      </c>
      <c r="D15" s="24">
        <f>+SUM(D16:D39)</f>
        <v>7857</v>
      </c>
      <c r="E15" s="24">
        <f t="shared" ref="E15:J15" si="0">+SUM(E16:E39)</f>
        <v>2938</v>
      </c>
      <c r="F15" s="24">
        <f t="shared" si="0"/>
        <v>232</v>
      </c>
      <c r="G15" s="24">
        <f t="shared" si="0"/>
        <v>1501</v>
      </c>
      <c r="H15" s="24">
        <f t="shared" si="0"/>
        <v>6037</v>
      </c>
      <c r="I15" s="24">
        <f t="shared" si="0"/>
        <v>4235</v>
      </c>
      <c r="J15" s="24">
        <f t="shared" si="0"/>
        <v>3271</v>
      </c>
    </row>
    <row r="16" spans="2:10" hidden="1" outlineLevel="1">
      <c r="B16" s="136">
        <v>10</v>
      </c>
      <c r="C16" s="137" t="s">
        <v>526</v>
      </c>
      <c r="D16" s="140">
        <f>+[3]Sheet1!C102</f>
        <v>600</v>
      </c>
      <c r="E16" s="140">
        <f>+[3]Sheet1!D102</f>
        <v>267</v>
      </c>
      <c r="F16" s="140">
        <f>+[3]Sheet1!E102</f>
        <v>18</v>
      </c>
      <c r="G16" s="140">
        <f>+[3]Sheet1!F102</f>
        <v>129</v>
      </c>
      <c r="H16" s="140">
        <f>+[3]Sheet1!G102</f>
        <v>884</v>
      </c>
      <c r="I16" s="140">
        <f>+[3]Sheet1!H102</f>
        <v>968</v>
      </c>
      <c r="J16" s="140">
        <f>+[3]Sheet1!I102</f>
        <v>480</v>
      </c>
    </row>
    <row r="17" spans="2:10" hidden="1" outlineLevel="1">
      <c r="B17" s="136">
        <v>11</v>
      </c>
      <c r="C17" s="137" t="s">
        <v>527</v>
      </c>
      <c r="D17" s="140">
        <f>+[3]Sheet1!C103</f>
        <v>124</v>
      </c>
      <c r="E17" s="140">
        <f>+[3]Sheet1!D103</f>
        <v>58</v>
      </c>
      <c r="F17" s="140">
        <f>+[3]Sheet1!E103</f>
        <v>7</v>
      </c>
      <c r="G17" s="140">
        <f>+[3]Sheet1!F103</f>
        <v>26</v>
      </c>
      <c r="H17" s="140">
        <f>+[3]Sheet1!G103</f>
        <v>140</v>
      </c>
      <c r="I17" s="140">
        <f>+[3]Sheet1!H103</f>
        <v>161</v>
      </c>
      <c r="J17" s="140">
        <f>+[3]Sheet1!I103</f>
        <v>70</v>
      </c>
    </row>
    <row r="18" spans="2:10" hidden="1" outlineLevel="1">
      <c r="B18" s="136">
        <v>12</v>
      </c>
      <c r="C18" s="137" t="s">
        <v>528</v>
      </c>
      <c r="D18" s="140">
        <f>+[3]Sheet1!C104</f>
        <v>1</v>
      </c>
      <c r="E18" s="140">
        <f>+[3]Sheet1!D104</f>
        <v>1</v>
      </c>
      <c r="F18" s="140">
        <f>+[3]Sheet1!E104</f>
        <v>1</v>
      </c>
      <c r="G18" s="140">
        <f>+[3]Sheet1!F104</f>
        <v>0</v>
      </c>
      <c r="H18" s="140">
        <f>+[3]Sheet1!G104</f>
        <v>1</v>
      </c>
      <c r="I18" s="140">
        <f>+[3]Sheet1!H104</f>
        <v>1</v>
      </c>
      <c r="J18" s="140">
        <f>+[3]Sheet1!I104</f>
        <v>0</v>
      </c>
    </row>
    <row r="19" spans="2:10" hidden="1" outlineLevel="1">
      <c r="B19" s="136">
        <v>13</v>
      </c>
      <c r="C19" s="137" t="s">
        <v>529</v>
      </c>
      <c r="D19" s="140">
        <f>+[3]Sheet1!C105</f>
        <v>396</v>
      </c>
      <c r="E19" s="140">
        <f>+[3]Sheet1!D105</f>
        <v>92</v>
      </c>
      <c r="F19" s="140">
        <f>+[3]Sheet1!E105</f>
        <v>4</v>
      </c>
      <c r="G19" s="140">
        <f>+[3]Sheet1!F105</f>
        <v>30</v>
      </c>
      <c r="H19" s="140">
        <f>+[3]Sheet1!G105</f>
        <v>306</v>
      </c>
      <c r="I19" s="140">
        <f>+[3]Sheet1!H105</f>
        <v>166</v>
      </c>
      <c r="J19" s="140">
        <f>+[3]Sheet1!I105</f>
        <v>107</v>
      </c>
    </row>
    <row r="20" spans="2:10" hidden="1" outlineLevel="1">
      <c r="B20" s="136">
        <v>14</v>
      </c>
      <c r="C20" s="137" t="s">
        <v>530</v>
      </c>
      <c r="D20" s="140">
        <f>+[3]Sheet1!C106</f>
        <v>498</v>
      </c>
      <c r="E20" s="140">
        <f>+[3]Sheet1!D106</f>
        <v>139</v>
      </c>
      <c r="F20" s="140">
        <f>+[3]Sheet1!E106</f>
        <v>6</v>
      </c>
      <c r="G20" s="140">
        <f>+[3]Sheet1!F106</f>
        <v>40</v>
      </c>
      <c r="H20" s="140">
        <f>+[3]Sheet1!G106</f>
        <v>592</v>
      </c>
      <c r="I20" s="140">
        <f>+[3]Sheet1!H106</f>
        <v>319</v>
      </c>
      <c r="J20" s="140">
        <f>+[3]Sheet1!I106</f>
        <v>265</v>
      </c>
    </row>
    <row r="21" spans="2:10" hidden="1" outlineLevel="1">
      <c r="B21" s="136">
        <v>15</v>
      </c>
      <c r="C21" s="137" t="s">
        <v>531</v>
      </c>
      <c r="D21" s="140">
        <f>+[3]Sheet1!C107</f>
        <v>428</v>
      </c>
      <c r="E21" s="140">
        <f>+[3]Sheet1!D107</f>
        <v>116</v>
      </c>
      <c r="F21" s="140">
        <f>+[3]Sheet1!E107</f>
        <v>3</v>
      </c>
      <c r="G21" s="140">
        <f>+[3]Sheet1!F107</f>
        <v>13</v>
      </c>
      <c r="H21" s="140">
        <f>+[3]Sheet1!G107</f>
        <v>315</v>
      </c>
      <c r="I21" s="140">
        <f>+[3]Sheet1!H107</f>
        <v>196</v>
      </c>
      <c r="J21" s="140">
        <f>+[3]Sheet1!I107</f>
        <v>200</v>
      </c>
    </row>
    <row r="22" spans="2:10" hidden="1" outlineLevel="1">
      <c r="B22" s="136">
        <v>16</v>
      </c>
      <c r="C22" s="137" t="s">
        <v>532</v>
      </c>
      <c r="D22" s="140">
        <f>+[3]Sheet1!C108</f>
        <v>662</v>
      </c>
      <c r="E22" s="140">
        <f>+[3]Sheet1!D108</f>
        <v>286</v>
      </c>
      <c r="F22" s="140">
        <f>+[3]Sheet1!E108</f>
        <v>11</v>
      </c>
      <c r="G22" s="140">
        <f>+[3]Sheet1!F108</f>
        <v>56</v>
      </c>
      <c r="H22" s="140">
        <f>+[3]Sheet1!G108</f>
        <v>371</v>
      </c>
      <c r="I22" s="140">
        <f>+[3]Sheet1!H108</f>
        <v>245</v>
      </c>
      <c r="J22" s="140">
        <f>+[3]Sheet1!I108</f>
        <v>270</v>
      </c>
    </row>
    <row r="23" spans="2:10" hidden="1" outlineLevel="1">
      <c r="B23" s="136">
        <v>17</v>
      </c>
      <c r="C23" s="137" t="s">
        <v>533</v>
      </c>
      <c r="D23" s="140">
        <f>+[3]Sheet1!C109</f>
        <v>129</v>
      </c>
      <c r="E23" s="140">
        <f>+[3]Sheet1!D109</f>
        <v>46</v>
      </c>
      <c r="F23" s="140">
        <f>+[3]Sheet1!E109</f>
        <v>10</v>
      </c>
      <c r="G23" s="140">
        <f>+[3]Sheet1!F109</f>
        <v>16</v>
      </c>
      <c r="H23" s="140">
        <f>+[3]Sheet1!G109</f>
        <v>88</v>
      </c>
      <c r="I23" s="140">
        <f>+[3]Sheet1!H109</f>
        <v>55</v>
      </c>
      <c r="J23" s="140">
        <f>+[3]Sheet1!I109</f>
        <v>43</v>
      </c>
    </row>
    <row r="24" spans="2:10" hidden="1" outlineLevel="1">
      <c r="B24" s="136">
        <v>18</v>
      </c>
      <c r="C24" s="137" t="s">
        <v>534</v>
      </c>
      <c r="D24" s="140">
        <f>+[3]Sheet1!C110</f>
        <v>184</v>
      </c>
      <c r="E24" s="140">
        <f>+[3]Sheet1!D110</f>
        <v>59</v>
      </c>
      <c r="F24" s="140">
        <f>+[3]Sheet1!E110</f>
        <v>3</v>
      </c>
      <c r="G24" s="140">
        <f>+[3]Sheet1!F110</f>
        <v>39</v>
      </c>
      <c r="H24" s="140">
        <f>+[3]Sheet1!G110</f>
        <v>208</v>
      </c>
      <c r="I24" s="140">
        <f>+[3]Sheet1!H110</f>
        <v>124</v>
      </c>
      <c r="J24" s="140">
        <f>+[3]Sheet1!I110</f>
        <v>85</v>
      </c>
    </row>
    <row r="25" spans="2:10" hidden="1" outlineLevel="1">
      <c r="B25" s="136">
        <v>19</v>
      </c>
      <c r="C25" s="137" t="s">
        <v>535</v>
      </c>
      <c r="D25" s="140">
        <f>+[3]Sheet1!C111</f>
        <v>12</v>
      </c>
      <c r="E25" s="140">
        <f>+[3]Sheet1!D111</f>
        <v>3</v>
      </c>
      <c r="F25" s="140">
        <f>+[3]Sheet1!E111</f>
        <v>2</v>
      </c>
      <c r="G25" s="140">
        <f>+[3]Sheet1!F111</f>
        <v>4</v>
      </c>
      <c r="H25" s="140">
        <f>+[3]Sheet1!G111</f>
        <v>9</v>
      </c>
      <c r="I25" s="140">
        <f>+[3]Sheet1!H111</f>
        <v>4</v>
      </c>
      <c r="J25" s="140">
        <f>+[3]Sheet1!I111</f>
        <v>3</v>
      </c>
    </row>
    <row r="26" spans="2:10" hidden="1" outlineLevel="1">
      <c r="B26" s="136">
        <v>20</v>
      </c>
      <c r="C26" s="137" t="s">
        <v>536</v>
      </c>
      <c r="D26" s="140">
        <f>+[3]Sheet1!C112</f>
        <v>148</v>
      </c>
      <c r="E26" s="140">
        <f>+[3]Sheet1!D112</f>
        <v>55</v>
      </c>
      <c r="F26" s="140">
        <f>+[3]Sheet1!E112</f>
        <v>11</v>
      </c>
      <c r="G26" s="140">
        <f>+[3]Sheet1!F112</f>
        <v>21</v>
      </c>
      <c r="H26" s="140">
        <f>+[3]Sheet1!G112</f>
        <v>145</v>
      </c>
      <c r="I26" s="140">
        <f>+[3]Sheet1!H112</f>
        <v>107</v>
      </c>
      <c r="J26" s="140">
        <f>+[3]Sheet1!I112</f>
        <v>51</v>
      </c>
    </row>
    <row r="27" spans="2:10" hidden="1" outlineLevel="1">
      <c r="B27" s="136">
        <v>21</v>
      </c>
      <c r="C27" s="137" t="s">
        <v>537</v>
      </c>
      <c r="D27" s="140">
        <f>+[3]Sheet1!C113</f>
        <v>29</v>
      </c>
      <c r="E27" s="140">
        <f>+[3]Sheet1!D113</f>
        <v>15</v>
      </c>
      <c r="F27" s="140">
        <f>+[3]Sheet1!E113</f>
        <v>3</v>
      </c>
      <c r="G27" s="140">
        <f>+[3]Sheet1!F113</f>
        <v>4</v>
      </c>
      <c r="H27" s="140">
        <f>+[3]Sheet1!G113</f>
        <v>34</v>
      </c>
      <c r="I27" s="140">
        <f>+[3]Sheet1!H113</f>
        <v>25</v>
      </c>
      <c r="J27" s="140">
        <f>+[3]Sheet1!I113</f>
        <v>8</v>
      </c>
    </row>
    <row r="28" spans="2:10" hidden="1" outlineLevel="1">
      <c r="B28" s="136">
        <v>22</v>
      </c>
      <c r="C28" s="137" t="s">
        <v>538</v>
      </c>
      <c r="D28" s="140">
        <f>+[3]Sheet1!C114</f>
        <v>334</v>
      </c>
      <c r="E28" s="140">
        <f>+[3]Sheet1!D114</f>
        <v>124</v>
      </c>
      <c r="F28" s="140">
        <f>+[3]Sheet1!E114</f>
        <v>11</v>
      </c>
      <c r="G28" s="140">
        <f>+[3]Sheet1!F114</f>
        <v>41</v>
      </c>
      <c r="H28" s="140">
        <f>+[3]Sheet1!G114</f>
        <v>207</v>
      </c>
      <c r="I28" s="140">
        <f>+[3]Sheet1!H114</f>
        <v>146</v>
      </c>
      <c r="J28" s="140">
        <f>+[3]Sheet1!I114</f>
        <v>90</v>
      </c>
    </row>
    <row r="29" spans="2:10" hidden="1" outlineLevel="1">
      <c r="B29" s="136">
        <v>23</v>
      </c>
      <c r="C29" s="137" t="s">
        <v>539</v>
      </c>
      <c r="D29" s="140">
        <f>+[3]Sheet1!C115</f>
        <v>784</v>
      </c>
      <c r="E29" s="140">
        <f>+[3]Sheet1!D115</f>
        <v>295</v>
      </c>
      <c r="F29" s="140">
        <f>+[3]Sheet1!E115</f>
        <v>16</v>
      </c>
      <c r="G29" s="140">
        <f>+[3]Sheet1!F115</f>
        <v>83</v>
      </c>
      <c r="H29" s="140">
        <f>+[3]Sheet1!G115</f>
        <v>387</v>
      </c>
      <c r="I29" s="140">
        <f>+[3]Sheet1!H115</f>
        <v>354</v>
      </c>
      <c r="J29" s="140">
        <f>+[3]Sheet1!I115</f>
        <v>227</v>
      </c>
    </row>
    <row r="30" spans="2:10" hidden="1" outlineLevel="1">
      <c r="B30" s="136">
        <v>24</v>
      </c>
      <c r="C30" s="137" t="s">
        <v>540</v>
      </c>
      <c r="D30" s="140">
        <f>+[3]Sheet1!C116</f>
        <v>84</v>
      </c>
      <c r="E30" s="140">
        <f>+[3]Sheet1!D116</f>
        <v>39</v>
      </c>
      <c r="F30" s="140">
        <f>+[3]Sheet1!E116</f>
        <v>8</v>
      </c>
      <c r="G30" s="140">
        <f>+[3]Sheet1!F116</f>
        <v>25</v>
      </c>
      <c r="H30" s="140">
        <f>+[3]Sheet1!G116</f>
        <v>48</v>
      </c>
      <c r="I30" s="140">
        <f>+[3]Sheet1!H116</f>
        <v>38</v>
      </c>
      <c r="J30" s="140">
        <f>+[3]Sheet1!I116</f>
        <v>25</v>
      </c>
    </row>
    <row r="31" spans="2:10" hidden="1" outlineLevel="1">
      <c r="B31" s="136">
        <v>25</v>
      </c>
      <c r="C31" s="137" t="s">
        <v>541</v>
      </c>
      <c r="D31" s="140">
        <f>+[3]Sheet1!C117</f>
        <v>1827</v>
      </c>
      <c r="E31" s="140">
        <f>+[3]Sheet1!D117</f>
        <v>685</v>
      </c>
      <c r="F31" s="140">
        <f>+[3]Sheet1!E117</f>
        <v>64</v>
      </c>
      <c r="G31" s="140">
        <f>+[3]Sheet1!F117</f>
        <v>586</v>
      </c>
      <c r="H31" s="140">
        <f>+[3]Sheet1!G117</f>
        <v>991</v>
      </c>
      <c r="I31" s="140">
        <f>+[3]Sheet1!H117</f>
        <v>586</v>
      </c>
      <c r="J31" s="140">
        <f>+[3]Sheet1!I117</f>
        <v>660</v>
      </c>
    </row>
    <row r="32" spans="2:10" hidden="1" outlineLevel="1">
      <c r="B32" s="136">
        <v>26</v>
      </c>
      <c r="C32" s="137" t="s">
        <v>542</v>
      </c>
      <c r="D32" s="140">
        <f>+[3]Sheet1!C118</f>
        <v>36</v>
      </c>
      <c r="E32" s="140">
        <f>+[3]Sheet1!D118</f>
        <v>13</v>
      </c>
      <c r="F32" s="140">
        <f>+[3]Sheet1!E118</f>
        <v>7</v>
      </c>
      <c r="G32" s="140">
        <f>+[3]Sheet1!F118</f>
        <v>13</v>
      </c>
      <c r="H32" s="140">
        <f>+[3]Sheet1!G118</f>
        <v>51</v>
      </c>
      <c r="I32" s="140">
        <f>+[3]Sheet1!H118</f>
        <v>31</v>
      </c>
      <c r="J32" s="140">
        <f>+[3]Sheet1!I118</f>
        <v>19</v>
      </c>
    </row>
    <row r="33" spans="2:10" hidden="1" outlineLevel="1">
      <c r="B33" s="136">
        <v>27</v>
      </c>
      <c r="C33" s="137" t="s">
        <v>543</v>
      </c>
      <c r="D33" s="140">
        <f>+[3]Sheet1!C119</f>
        <v>92</v>
      </c>
      <c r="E33" s="140">
        <f>+[3]Sheet1!D119</f>
        <v>48</v>
      </c>
      <c r="F33" s="140">
        <f>+[3]Sheet1!E119</f>
        <v>7</v>
      </c>
      <c r="G33" s="140">
        <f>+[3]Sheet1!F119</f>
        <v>30</v>
      </c>
      <c r="H33" s="140">
        <f>+[3]Sheet1!G119</f>
        <v>75</v>
      </c>
      <c r="I33" s="140">
        <f>+[3]Sheet1!H119</f>
        <v>44</v>
      </c>
      <c r="J33" s="140">
        <f>+[3]Sheet1!I119</f>
        <v>44</v>
      </c>
    </row>
    <row r="34" spans="2:10" hidden="1" outlineLevel="1">
      <c r="B34" s="136">
        <v>28</v>
      </c>
      <c r="C34" s="137" t="s">
        <v>544</v>
      </c>
      <c r="D34" s="140">
        <f>+[3]Sheet1!C120</f>
        <v>276</v>
      </c>
      <c r="E34" s="140">
        <f>+[3]Sheet1!D120</f>
        <v>96</v>
      </c>
      <c r="F34" s="140">
        <f>+[3]Sheet1!E120</f>
        <v>7</v>
      </c>
      <c r="G34" s="140">
        <f>+[3]Sheet1!F120</f>
        <v>89</v>
      </c>
      <c r="H34" s="140">
        <f>+[3]Sheet1!G120</f>
        <v>175</v>
      </c>
      <c r="I34" s="140">
        <f>+[3]Sheet1!H120</f>
        <v>94</v>
      </c>
      <c r="J34" s="140">
        <f>+[3]Sheet1!I120</f>
        <v>102</v>
      </c>
    </row>
    <row r="35" spans="2:10" hidden="1" outlineLevel="1">
      <c r="B35" s="136">
        <v>29</v>
      </c>
      <c r="C35" s="137" t="s">
        <v>545</v>
      </c>
      <c r="D35" s="140">
        <f>+[3]Sheet1!C121</f>
        <v>158</v>
      </c>
      <c r="E35" s="140">
        <f>+[3]Sheet1!D121</f>
        <v>59</v>
      </c>
      <c r="F35" s="140">
        <f>+[3]Sheet1!E121</f>
        <v>8</v>
      </c>
      <c r="G35" s="140">
        <f>+[3]Sheet1!F121</f>
        <v>35</v>
      </c>
      <c r="H35" s="140">
        <f>+[3]Sheet1!G121</f>
        <v>106</v>
      </c>
      <c r="I35" s="140">
        <f>+[3]Sheet1!H121</f>
        <v>60</v>
      </c>
      <c r="J35" s="140">
        <f>+[3]Sheet1!I121</f>
        <v>34</v>
      </c>
    </row>
    <row r="36" spans="2:10" hidden="1" outlineLevel="1">
      <c r="B36" s="136">
        <v>30</v>
      </c>
      <c r="C36" s="137" t="s">
        <v>546</v>
      </c>
      <c r="D36" s="140">
        <f>+[3]Sheet1!C122</f>
        <v>53</v>
      </c>
      <c r="E36" s="140">
        <f>+[3]Sheet1!D122</f>
        <v>25</v>
      </c>
      <c r="F36" s="140">
        <f>+[3]Sheet1!E122</f>
        <v>1</v>
      </c>
      <c r="G36" s="140">
        <f>+[3]Sheet1!F122</f>
        <v>18</v>
      </c>
      <c r="H36" s="140">
        <f>+[3]Sheet1!G122</f>
        <v>35</v>
      </c>
      <c r="I36" s="140">
        <f>+[3]Sheet1!H122</f>
        <v>23</v>
      </c>
      <c r="J36" s="140">
        <f>+[3]Sheet1!I122</f>
        <v>13</v>
      </c>
    </row>
    <row r="37" spans="2:10" hidden="1" outlineLevel="1">
      <c r="B37" s="136">
        <v>31</v>
      </c>
      <c r="C37" s="137" t="s">
        <v>547</v>
      </c>
      <c r="D37" s="140">
        <f>+[3]Sheet1!C123</f>
        <v>584</v>
      </c>
      <c r="E37" s="140">
        <f>+[3]Sheet1!D123</f>
        <v>223</v>
      </c>
      <c r="F37" s="140">
        <f>+[3]Sheet1!E123</f>
        <v>6</v>
      </c>
      <c r="G37" s="140">
        <f>+[3]Sheet1!F123</f>
        <v>65</v>
      </c>
      <c r="H37" s="140">
        <f>+[3]Sheet1!G123</f>
        <v>414</v>
      </c>
      <c r="I37" s="140">
        <f>+[3]Sheet1!H123</f>
        <v>193</v>
      </c>
      <c r="J37" s="140">
        <f>+[3]Sheet1!I123</f>
        <v>226</v>
      </c>
    </row>
    <row r="38" spans="2:10" hidden="1" outlineLevel="1">
      <c r="B38" s="136">
        <v>32</v>
      </c>
      <c r="C38" s="137" t="s">
        <v>548</v>
      </c>
      <c r="D38" s="140">
        <f>+[3]Sheet1!C124</f>
        <v>152</v>
      </c>
      <c r="E38" s="140">
        <f>+[3]Sheet1!D124</f>
        <v>60</v>
      </c>
      <c r="F38" s="140">
        <f>+[3]Sheet1!E124</f>
        <v>8</v>
      </c>
      <c r="G38" s="140">
        <f>+[3]Sheet1!F124</f>
        <v>36</v>
      </c>
      <c r="H38" s="140">
        <f>+[3]Sheet1!G124</f>
        <v>211</v>
      </c>
      <c r="I38" s="140">
        <f>+[3]Sheet1!H124</f>
        <v>118</v>
      </c>
      <c r="J38" s="140">
        <f>+[3]Sheet1!I124</f>
        <v>109</v>
      </c>
    </row>
    <row r="39" spans="2:10" hidden="1" outlineLevel="1">
      <c r="B39" s="136">
        <v>33</v>
      </c>
      <c r="C39" s="137" t="s">
        <v>549</v>
      </c>
      <c r="D39" s="140">
        <f>+[3]Sheet1!C125</f>
        <v>266</v>
      </c>
      <c r="E39" s="140">
        <f>+[3]Sheet1!D125</f>
        <v>134</v>
      </c>
      <c r="F39" s="140">
        <f>+[3]Sheet1!E125</f>
        <v>10</v>
      </c>
      <c r="G39" s="140">
        <f>+[3]Sheet1!F125</f>
        <v>102</v>
      </c>
      <c r="H39" s="140">
        <f>+[3]Sheet1!G125</f>
        <v>244</v>
      </c>
      <c r="I39" s="140">
        <f>+[3]Sheet1!H125</f>
        <v>177</v>
      </c>
      <c r="J39" s="140">
        <f>+[3]Sheet1!I125</f>
        <v>140</v>
      </c>
    </row>
    <row r="40" spans="2:10" ht="18" customHeight="1" collapsed="1">
      <c r="B40" s="7" t="s">
        <v>2</v>
      </c>
      <c r="C40" s="8" t="s">
        <v>28</v>
      </c>
      <c r="D40" s="24">
        <f>+[3]Sheet1!C84</f>
        <v>117</v>
      </c>
      <c r="E40" s="24">
        <f>+[3]Sheet1!D84</f>
        <v>50</v>
      </c>
      <c r="F40" s="24">
        <f>+[3]Sheet1!E84</f>
        <v>2</v>
      </c>
      <c r="G40" s="24">
        <f>+[3]Sheet1!F84</f>
        <v>47</v>
      </c>
      <c r="H40" s="24">
        <f>+[3]Sheet1!G84</f>
        <v>94</v>
      </c>
      <c r="I40" s="24">
        <f>+[3]Sheet1!H84</f>
        <v>100</v>
      </c>
      <c r="J40" s="24">
        <f>+[3]Sheet1!I84</f>
        <v>19</v>
      </c>
    </row>
    <row r="41" spans="2:10" ht="18" customHeight="1">
      <c r="B41" s="9" t="s">
        <v>3</v>
      </c>
      <c r="C41" s="10" t="s">
        <v>27</v>
      </c>
      <c r="D41" s="24">
        <f>+[3]Sheet1!C85</f>
        <v>500</v>
      </c>
      <c r="E41" s="24">
        <f>+[3]Sheet1!D85</f>
        <v>268</v>
      </c>
      <c r="F41" s="24">
        <f>+[3]Sheet1!E85</f>
        <v>33</v>
      </c>
      <c r="G41" s="24">
        <f>+[3]Sheet1!F85</f>
        <v>97</v>
      </c>
      <c r="H41" s="24">
        <f>+[3]Sheet1!G85</f>
        <v>369</v>
      </c>
      <c r="I41" s="24">
        <f>+[3]Sheet1!H85</f>
        <v>373</v>
      </c>
      <c r="J41" s="24">
        <f>+[3]Sheet1!I85</f>
        <v>140</v>
      </c>
    </row>
    <row r="42" spans="2:10" ht="18" customHeight="1">
      <c r="B42" s="7" t="s">
        <v>4</v>
      </c>
      <c r="C42" s="8" t="s">
        <v>23</v>
      </c>
      <c r="D42" s="24">
        <f>+[3]Sheet1!C86</f>
        <v>3668</v>
      </c>
      <c r="E42" s="24">
        <f>+[3]Sheet1!D86</f>
        <v>2228</v>
      </c>
      <c r="F42" s="24">
        <f>+[3]Sheet1!E86</f>
        <v>49</v>
      </c>
      <c r="G42" s="24">
        <f>+[3]Sheet1!F86</f>
        <v>1044</v>
      </c>
      <c r="H42" s="24">
        <f>+[3]Sheet1!G86</f>
        <v>2258</v>
      </c>
      <c r="I42" s="24">
        <f>+[3]Sheet1!H86</f>
        <v>2674</v>
      </c>
      <c r="J42" s="24">
        <f>+[3]Sheet1!I86</f>
        <v>2145</v>
      </c>
    </row>
    <row r="43" spans="2:10" ht="18" customHeight="1">
      <c r="B43" s="7" t="s">
        <v>5</v>
      </c>
      <c r="C43" s="11" t="s">
        <v>162</v>
      </c>
      <c r="D43" s="24">
        <f>+[3]Sheet1!C87</f>
        <v>4659</v>
      </c>
      <c r="E43" s="24">
        <f>+[3]Sheet1!D87</f>
        <v>2721</v>
      </c>
      <c r="F43" s="24">
        <f>+[3]Sheet1!E87</f>
        <v>154</v>
      </c>
      <c r="G43" s="24">
        <f>+[3]Sheet1!F87</f>
        <v>1899</v>
      </c>
      <c r="H43" s="24">
        <f>+[3]Sheet1!G87</f>
        <v>13569</v>
      </c>
      <c r="I43" s="24">
        <f>+[3]Sheet1!H87</f>
        <v>9560</v>
      </c>
      <c r="J43" s="24">
        <f>+[3]Sheet1!I87</f>
        <v>5974</v>
      </c>
    </row>
    <row r="44" spans="2:10" ht="18" customHeight="1">
      <c r="B44" s="7" t="s">
        <v>6</v>
      </c>
      <c r="C44" s="11" t="s">
        <v>24</v>
      </c>
      <c r="D44" s="24">
        <f>+[3]Sheet1!C88</f>
        <v>661</v>
      </c>
      <c r="E44" s="24">
        <f>+[3]Sheet1!D88</f>
        <v>797</v>
      </c>
      <c r="F44" s="24">
        <f>+[3]Sheet1!E88</f>
        <v>30</v>
      </c>
      <c r="G44" s="24">
        <f>+[3]Sheet1!F88</f>
        <v>182</v>
      </c>
      <c r="H44" s="24">
        <f>+[3]Sheet1!G88</f>
        <v>1189</v>
      </c>
      <c r="I44" s="24">
        <f>+[3]Sheet1!H88</f>
        <v>1014</v>
      </c>
      <c r="J44" s="24">
        <f>+[3]Sheet1!I88</f>
        <v>614</v>
      </c>
    </row>
    <row r="45" spans="2:10" ht="18" customHeight="1">
      <c r="B45" s="7" t="s">
        <v>7</v>
      </c>
      <c r="C45" s="11" t="s">
        <v>31</v>
      </c>
      <c r="D45" s="24">
        <f>+[3]Sheet1!C89</f>
        <v>1381</v>
      </c>
      <c r="E45" s="24">
        <f>+[3]Sheet1!D89</f>
        <v>284</v>
      </c>
      <c r="F45" s="24">
        <f>+[3]Sheet1!E89</f>
        <v>5</v>
      </c>
      <c r="G45" s="24">
        <f>+[3]Sheet1!F89</f>
        <v>293</v>
      </c>
      <c r="H45" s="24">
        <f>+[3]Sheet1!G89</f>
        <v>4696</v>
      </c>
      <c r="I45" s="24">
        <f>+[3]Sheet1!H89</f>
        <v>4676</v>
      </c>
      <c r="J45" s="24">
        <f>+[3]Sheet1!I89</f>
        <v>2311</v>
      </c>
    </row>
    <row r="46" spans="2:10" ht="18" customHeight="1">
      <c r="B46" s="7" t="s">
        <v>8</v>
      </c>
      <c r="C46" s="12" t="s">
        <v>456</v>
      </c>
      <c r="D46" s="24">
        <f>+[3]Sheet1!C90</f>
        <v>293</v>
      </c>
      <c r="E46" s="24">
        <f>+[3]Sheet1!D90</f>
        <v>39</v>
      </c>
      <c r="F46" s="24">
        <f>+[3]Sheet1!E90</f>
        <v>14</v>
      </c>
      <c r="G46" s="24">
        <f>+[3]Sheet1!F90</f>
        <v>98</v>
      </c>
      <c r="H46" s="24">
        <f>+[3]Sheet1!G90</f>
        <v>1062</v>
      </c>
      <c r="I46" s="24">
        <f>+[3]Sheet1!H90</f>
        <v>737</v>
      </c>
      <c r="J46" s="24">
        <f>+[3]Sheet1!I90</f>
        <v>389</v>
      </c>
    </row>
    <row r="47" spans="2:10" ht="18" customHeight="1">
      <c r="B47" s="7" t="s">
        <v>9</v>
      </c>
      <c r="C47" s="12" t="s">
        <v>29</v>
      </c>
      <c r="D47" s="24">
        <f>+[3]Sheet1!C91</f>
        <v>70</v>
      </c>
      <c r="E47" s="24">
        <f>+[3]Sheet1!D91</f>
        <v>26</v>
      </c>
      <c r="F47" s="24">
        <f>+[3]Sheet1!E91</f>
        <v>6</v>
      </c>
      <c r="G47" s="24">
        <f>+[3]Sheet1!F91</f>
        <v>136</v>
      </c>
      <c r="H47" s="24">
        <f>+[3]Sheet1!G91</f>
        <v>1385</v>
      </c>
      <c r="I47" s="24">
        <f>+[3]Sheet1!H91</f>
        <v>741</v>
      </c>
      <c r="J47" s="24">
        <f>+[3]Sheet1!I91</f>
        <v>273</v>
      </c>
    </row>
    <row r="48" spans="2:10" ht="18" customHeight="1">
      <c r="B48" s="7" t="s">
        <v>10</v>
      </c>
      <c r="C48" s="12" t="s">
        <v>30</v>
      </c>
      <c r="D48" s="24">
        <f>+[3]Sheet1!C92</f>
        <v>142</v>
      </c>
      <c r="E48" s="24">
        <f>+[3]Sheet1!D92</f>
        <v>92</v>
      </c>
      <c r="F48" s="24">
        <f>+[3]Sheet1!E92</f>
        <v>3</v>
      </c>
      <c r="G48" s="24">
        <f>+[3]Sheet1!F92</f>
        <v>134</v>
      </c>
      <c r="H48" s="24">
        <f>+[3]Sheet1!G92</f>
        <v>859</v>
      </c>
      <c r="I48" s="24">
        <f>+[3]Sheet1!H92</f>
        <v>487</v>
      </c>
      <c r="J48" s="24">
        <f>+[3]Sheet1!I92</f>
        <v>385</v>
      </c>
    </row>
    <row r="49" spans="2:10" ht="18" customHeight="1">
      <c r="B49" s="7" t="s">
        <v>11</v>
      </c>
      <c r="C49" s="12" t="s">
        <v>32</v>
      </c>
      <c r="D49" s="24">
        <f>+[3]Sheet1!C93</f>
        <v>498</v>
      </c>
      <c r="E49" s="24">
        <f>+[3]Sheet1!D93</f>
        <v>226</v>
      </c>
      <c r="F49" s="24">
        <f>+[3]Sheet1!E93</f>
        <v>218</v>
      </c>
      <c r="G49" s="24">
        <f>+[3]Sheet1!F93</f>
        <v>537</v>
      </c>
      <c r="H49" s="24">
        <f>+[3]Sheet1!G93</f>
        <v>3220</v>
      </c>
      <c r="I49" s="24">
        <f>+[3]Sheet1!H93</f>
        <v>1699</v>
      </c>
      <c r="J49" s="24">
        <f>+[3]Sheet1!I93</f>
        <v>1194</v>
      </c>
    </row>
    <row r="50" spans="2:10" ht="18" customHeight="1">
      <c r="B50" s="7" t="s">
        <v>12</v>
      </c>
      <c r="C50" s="11" t="s">
        <v>457</v>
      </c>
      <c r="D50" s="24">
        <f>+[3]Sheet1!C94</f>
        <v>500</v>
      </c>
      <c r="E50" s="24">
        <f>+[3]Sheet1!D94</f>
        <v>316</v>
      </c>
      <c r="F50" s="24">
        <f>+[3]Sheet1!E94</f>
        <v>12</v>
      </c>
      <c r="G50" s="24">
        <f>+[3]Sheet1!F94</f>
        <v>249</v>
      </c>
      <c r="H50" s="24">
        <f>+[3]Sheet1!G94</f>
        <v>1254</v>
      </c>
      <c r="I50" s="24">
        <f>+[3]Sheet1!H94</f>
        <v>931</v>
      </c>
      <c r="J50" s="24">
        <f>+[3]Sheet1!I94</f>
        <v>550</v>
      </c>
    </row>
    <row r="51" spans="2:10" ht="18" customHeight="1">
      <c r="B51" s="13" t="s">
        <v>13</v>
      </c>
      <c r="C51" s="14" t="s">
        <v>33</v>
      </c>
      <c r="D51" s="24">
        <f>+[3]Sheet1!C95</f>
        <v>91</v>
      </c>
      <c r="E51" s="24">
        <f>+[3]Sheet1!D95</f>
        <v>74</v>
      </c>
      <c r="F51" s="24">
        <f>+[3]Sheet1!E95</f>
        <v>2</v>
      </c>
      <c r="G51" s="24">
        <f>+[3]Sheet1!F95</f>
        <v>33</v>
      </c>
      <c r="H51" s="24">
        <f>+[3]Sheet1!G95</f>
        <v>173</v>
      </c>
      <c r="I51" s="24">
        <f>+[3]Sheet1!H95</f>
        <v>171</v>
      </c>
      <c r="J51" s="24">
        <f>+[3]Sheet1!I95</f>
        <v>90</v>
      </c>
    </row>
    <row r="52" spans="2:10" ht="18" customHeight="1">
      <c r="B52" s="7" t="s">
        <v>14</v>
      </c>
      <c r="C52" s="12" t="s">
        <v>25</v>
      </c>
      <c r="D52" s="24">
        <f>+[3]Sheet1!C96</f>
        <v>131</v>
      </c>
      <c r="E52" s="24">
        <f>+[3]Sheet1!D96</f>
        <v>99</v>
      </c>
      <c r="F52" s="24">
        <f>+[3]Sheet1!E96</f>
        <v>8</v>
      </c>
      <c r="G52" s="24">
        <f>+[3]Sheet1!F96</f>
        <v>106</v>
      </c>
      <c r="H52" s="24">
        <f>+[3]Sheet1!G96</f>
        <v>731</v>
      </c>
      <c r="I52" s="24">
        <f>+[3]Sheet1!H96</f>
        <v>452</v>
      </c>
      <c r="J52" s="24">
        <f>+[3]Sheet1!I96</f>
        <v>397</v>
      </c>
    </row>
    <row r="53" spans="2:10" ht="18" customHeight="1">
      <c r="B53" s="7" t="s">
        <v>15</v>
      </c>
      <c r="C53" s="12" t="s">
        <v>34</v>
      </c>
      <c r="D53" s="24">
        <f>+[3]Sheet1!C97</f>
        <v>435</v>
      </c>
      <c r="E53" s="24">
        <f>+[3]Sheet1!D97</f>
        <v>262</v>
      </c>
      <c r="F53" s="24">
        <f>+[3]Sheet1!E97</f>
        <v>1394</v>
      </c>
      <c r="G53" s="24">
        <f>+[3]Sheet1!F97</f>
        <v>368</v>
      </c>
      <c r="H53" s="24">
        <f>+[3]Sheet1!G97</f>
        <v>2995</v>
      </c>
      <c r="I53" s="24">
        <f>+[3]Sheet1!H97</f>
        <v>2072</v>
      </c>
      <c r="J53" s="24">
        <f>+[3]Sheet1!I97</f>
        <v>1499</v>
      </c>
    </row>
    <row r="54" spans="2:10" ht="18" customHeight="1">
      <c r="B54" s="7" t="s">
        <v>16</v>
      </c>
      <c r="C54" s="12" t="s">
        <v>35</v>
      </c>
      <c r="D54" s="24">
        <f>+[3]Sheet1!C98</f>
        <v>100</v>
      </c>
      <c r="E54" s="24">
        <f>+[3]Sheet1!D98</f>
        <v>43</v>
      </c>
      <c r="F54" s="24">
        <f>+[3]Sheet1!E98</f>
        <v>2</v>
      </c>
      <c r="G54" s="24">
        <f>+[3]Sheet1!F98</f>
        <v>88</v>
      </c>
      <c r="H54" s="24">
        <f>+[3]Sheet1!G98</f>
        <v>441</v>
      </c>
      <c r="I54" s="24">
        <f>+[3]Sheet1!H98</f>
        <v>307</v>
      </c>
      <c r="J54" s="24">
        <f>+[3]Sheet1!I98</f>
        <v>228</v>
      </c>
    </row>
    <row r="55" spans="2:10" ht="18" customHeight="1">
      <c r="B55" s="7" t="s">
        <v>17</v>
      </c>
      <c r="C55" s="12" t="s">
        <v>36</v>
      </c>
      <c r="D55" s="24">
        <f>+[3]Sheet1!C99</f>
        <v>511</v>
      </c>
      <c r="E55" s="24">
        <f>+[3]Sheet1!D99</f>
        <v>161</v>
      </c>
      <c r="F55" s="24">
        <f>+[3]Sheet1!E99</f>
        <v>26</v>
      </c>
      <c r="G55" s="24">
        <f>+[3]Sheet1!F99</f>
        <v>258</v>
      </c>
      <c r="H55" s="24">
        <f>+[3]Sheet1!G99</f>
        <v>1728</v>
      </c>
      <c r="I55" s="24">
        <f>+[3]Sheet1!H99</f>
        <v>1218</v>
      </c>
      <c r="J55" s="24">
        <f>+[3]Sheet1!I99</f>
        <v>886</v>
      </c>
    </row>
    <row r="56" spans="2:10" ht="18" customHeight="1">
      <c r="B56" s="13" t="s">
        <v>18</v>
      </c>
      <c r="C56" s="14" t="s">
        <v>161</v>
      </c>
      <c r="D56" s="24">
        <f>+[3]Sheet1!C$101</f>
        <v>0</v>
      </c>
      <c r="E56" s="24">
        <f>+[3]Sheet1!D$101</f>
        <v>3</v>
      </c>
      <c r="F56" s="24">
        <f>+[3]Sheet1!E$101</f>
        <v>0</v>
      </c>
      <c r="G56" s="24">
        <f>+[3]Sheet1!F$101</f>
        <v>0</v>
      </c>
      <c r="H56" s="24">
        <f>+[3]Sheet1!G$101</f>
        <v>5</v>
      </c>
      <c r="I56" s="24">
        <f>+[3]Sheet1!H$101</f>
        <v>5</v>
      </c>
      <c r="J56" s="24">
        <f>+[3]Sheet1!I$101</f>
        <v>2</v>
      </c>
    </row>
    <row r="57" spans="2:10" ht="3.75" customHeight="1">
      <c r="B57" s="17"/>
      <c r="C57" s="18"/>
      <c r="D57" s="38"/>
      <c r="E57" s="38"/>
      <c r="F57" s="38"/>
      <c r="G57" s="38"/>
      <c r="H57" s="38"/>
      <c r="I57" s="38"/>
      <c r="J57" s="38"/>
    </row>
    <row r="58" spans="2:10" ht="5.25" customHeight="1">
      <c r="C58" s="1"/>
      <c r="D58" s="21"/>
      <c r="E58" s="21"/>
      <c r="F58" s="21"/>
      <c r="G58" s="21"/>
      <c r="H58" s="21"/>
      <c r="I58" s="21"/>
      <c r="J58" s="21"/>
    </row>
    <row r="59" spans="2:10">
      <c r="D59" s="21"/>
      <c r="E59" s="21"/>
      <c r="F59" s="21"/>
      <c r="G59" s="21"/>
      <c r="H59" s="21"/>
      <c r="I59" s="21"/>
      <c r="J59" s="21"/>
    </row>
    <row r="60" spans="2:10">
      <c r="D60" s="21"/>
      <c r="E60" s="21"/>
      <c r="F60" s="21"/>
      <c r="G60" s="21"/>
      <c r="H60" s="21"/>
      <c r="I60" s="21"/>
      <c r="J60" s="21"/>
    </row>
    <row r="61" spans="2:10">
      <c r="D61" s="21"/>
      <c r="E61" s="21"/>
      <c r="F61" s="21"/>
      <c r="G61" s="21"/>
      <c r="H61" s="21"/>
      <c r="I61" s="21"/>
      <c r="J61" s="21"/>
    </row>
    <row r="62" spans="2:10">
      <c r="E62" s="21"/>
      <c r="F62" s="21"/>
      <c r="G62" s="21"/>
      <c r="H62" s="21"/>
      <c r="I62" s="21"/>
      <c r="J62" s="21"/>
    </row>
  </sheetData>
  <mergeCells count="5">
    <mergeCell ref="B3:J3"/>
    <mergeCell ref="B5:J5"/>
    <mergeCell ref="B6:J6"/>
    <mergeCell ref="B8:C10"/>
    <mergeCell ref="D8: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D3D3F5"/>
    <pageSetUpPr fitToPage="1"/>
  </sheetPr>
  <dimension ref="B2:I31"/>
  <sheetViews>
    <sheetView showGridLines="0" zoomScaleNormal="100" workbookViewId="0"/>
  </sheetViews>
  <sheetFormatPr defaultColWidth="9.21875" defaultRowHeight="13.8"/>
  <cols>
    <col min="1" max="1" width="9.21875" style="20"/>
    <col min="2" max="2" width="19.5546875" style="20" customWidth="1"/>
    <col min="3" max="3" width="7.77734375" style="20" customWidth="1"/>
    <col min="4" max="4" width="9" style="20" customWidth="1"/>
    <col min="5" max="5" width="9.77734375" style="20" customWidth="1"/>
    <col min="6" max="6" width="10.77734375" style="20" customWidth="1"/>
    <col min="7" max="7" width="8.5546875" style="20" customWidth="1"/>
    <col min="8" max="8" width="8.77734375" style="20" customWidth="1"/>
    <col min="9" max="9" width="9.77734375" style="20" customWidth="1"/>
    <col min="10" max="16384" width="9.21875" style="20"/>
  </cols>
  <sheetData>
    <row r="2" spans="2:9">
      <c r="B2" s="19"/>
      <c r="C2" s="19"/>
      <c r="D2" s="19"/>
      <c r="I2" s="19" t="s">
        <v>189</v>
      </c>
    </row>
    <row r="3" spans="2:9" ht="42" customHeight="1">
      <c r="B3" s="165" t="s">
        <v>188</v>
      </c>
      <c r="C3" s="165"/>
      <c r="D3" s="165"/>
      <c r="E3" s="165"/>
      <c r="F3" s="165"/>
      <c r="G3" s="165"/>
      <c r="H3" s="165"/>
      <c r="I3" s="165"/>
    </row>
    <row r="4" spans="2:9" ht="3.75" customHeight="1"/>
    <row r="5" spans="2:9">
      <c r="B5" s="167">
        <v>2021</v>
      </c>
      <c r="C5" s="167"/>
      <c r="D5" s="167"/>
      <c r="E5" s="167"/>
      <c r="F5" s="167"/>
      <c r="G5" s="167"/>
      <c r="H5" s="167"/>
      <c r="I5" s="167"/>
    </row>
    <row r="6" spans="2:9" ht="15" customHeight="1">
      <c r="B6" s="166" t="s">
        <v>40</v>
      </c>
      <c r="C6" s="166"/>
      <c r="D6" s="166"/>
      <c r="E6" s="166"/>
      <c r="F6" s="166"/>
      <c r="G6" s="166"/>
      <c r="H6" s="166"/>
      <c r="I6" s="166"/>
    </row>
    <row r="7" spans="2:9" ht="3" customHeight="1">
      <c r="C7" s="21"/>
      <c r="D7" s="21"/>
      <c r="E7" s="21"/>
    </row>
    <row r="8" spans="2:9" ht="21.75" customHeight="1">
      <c r="B8" s="177" t="s">
        <v>42</v>
      </c>
      <c r="C8" s="182" t="s">
        <v>178</v>
      </c>
      <c r="D8" s="179"/>
      <c r="E8" s="181"/>
      <c r="F8" s="181"/>
      <c r="G8" s="181"/>
      <c r="H8" s="181"/>
      <c r="I8" s="185"/>
    </row>
    <row r="9" spans="2:9" s="21" customFormat="1" ht="3.75" customHeight="1">
      <c r="B9" s="177"/>
      <c r="C9" s="111"/>
      <c r="D9" s="33"/>
      <c r="E9" s="33"/>
      <c r="F9" s="33"/>
      <c r="G9" s="33"/>
      <c r="H9" s="33"/>
      <c r="I9" s="112"/>
    </row>
    <row r="10" spans="2:9" s="22" customFormat="1" ht="37.5" customHeight="1">
      <c r="B10" s="177"/>
      <c r="C10" s="106" t="s">
        <v>181</v>
      </c>
      <c r="D10" s="110" t="s">
        <v>182</v>
      </c>
      <c r="E10" s="27" t="s">
        <v>183</v>
      </c>
      <c r="F10" s="110" t="s">
        <v>184</v>
      </c>
      <c r="G10" s="27" t="s">
        <v>185</v>
      </c>
      <c r="H10" s="110" t="s">
        <v>186</v>
      </c>
      <c r="I10" s="107" t="s">
        <v>170</v>
      </c>
    </row>
    <row r="11" spans="2:9" ht="3.75" customHeight="1">
      <c r="B11" s="23"/>
      <c r="C11" s="28"/>
      <c r="D11" s="28"/>
      <c r="E11" s="28"/>
      <c r="F11" s="23"/>
      <c r="G11" s="23"/>
      <c r="H11" s="23"/>
      <c r="I11" s="23"/>
    </row>
    <row r="12" spans="2:9" ht="22.5" customHeight="1">
      <c r="B12" s="5" t="s">
        <v>19</v>
      </c>
      <c r="C12" s="6">
        <f>+[3]Sheet1!C$131</f>
        <v>22806</v>
      </c>
      <c r="D12" s="6">
        <f>+[3]Sheet1!D$131</f>
        <v>11506</v>
      </c>
      <c r="E12" s="6">
        <f>+[3]Sheet1!E$131</f>
        <v>2218</v>
      </c>
      <c r="F12" s="6">
        <f>+[3]Sheet1!F$131</f>
        <v>7507</v>
      </c>
      <c r="G12" s="6">
        <f>+[3]Sheet1!G$131</f>
        <v>42653</v>
      </c>
      <c r="H12" s="6">
        <f>+[3]Sheet1!H$131</f>
        <v>32773</v>
      </c>
      <c r="I12" s="6">
        <f>+[3]Sheet1!I$131</f>
        <v>21133</v>
      </c>
    </row>
    <row r="13" spans="2:9" ht="22.5" customHeight="1">
      <c r="B13" s="16" t="s">
        <v>43</v>
      </c>
      <c r="C13" s="24">
        <f>+[3]Sheet1!C133</f>
        <v>2392</v>
      </c>
      <c r="D13" s="24">
        <f>+[3]Sheet1!D133</f>
        <v>1120</v>
      </c>
      <c r="E13" s="24">
        <f>+[3]Sheet1!E133</f>
        <v>184</v>
      </c>
      <c r="F13" s="24">
        <f>+[3]Sheet1!F133</f>
        <v>832</v>
      </c>
      <c r="G13" s="24">
        <f>+[3]Sheet1!G133</f>
        <v>2710</v>
      </c>
      <c r="H13" s="24">
        <f>+[3]Sheet1!H133</f>
        <v>1899</v>
      </c>
      <c r="I13" s="24">
        <f>+[3]Sheet1!I133</f>
        <v>2752</v>
      </c>
    </row>
    <row r="14" spans="2:9" ht="22.5" customHeight="1">
      <c r="B14" s="16" t="s">
        <v>44</v>
      </c>
      <c r="C14" s="24">
        <f>+[3]Sheet1!C134</f>
        <v>345</v>
      </c>
      <c r="D14" s="24">
        <f>+[3]Sheet1!D134</f>
        <v>169</v>
      </c>
      <c r="E14" s="24">
        <f>+[3]Sheet1!E134</f>
        <v>18</v>
      </c>
      <c r="F14" s="24">
        <f>+[3]Sheet1!F134</f>
        <v>177</v>
      </c>
      <c r="G14" s="24">
        <f>+[3]Sheet1!G134</f>
        <v>539</v>
      </c>
      <c r="H14" s="24">
        <f>+[3]Sheet1!H134</f>
        <v>621</v>
      </c>
      <c r="I14" s="24">
        <f>+[3]Sheet1!I134</f>
        <v>250</v>
      </c>
    </row>
    <row r="15" spans="2:9" ht="22.5" customHeight="1">
      <c r="B15" s="16" t="s">
        <v>46</v>
      </c>
      <c r="C15" s="24">
        <f>+[3]Sheet1!C135</f>
        <v>2205</v>
      </c>
      <c r="D15" s="24">
        <f>+[3]Sheet1!D135</f>
        <v>918</v>
      </c>
      <c r="E15" s="24">
        <f>+[3]Sheet1!E135</f>
        <v>177</v>
      </c>
      <c r="F15" s="24">
        <f>+[3]Sheet1!F135</f>
        <v>608</v>
      </c>
      <c r="G15" s="24">
        <f>+[3]Sheet1!G135</f>
        <v>3417</v>
      </c>
      <c r="H15" s="24">
        <f>+[3]Sheet1!H135</f>
        <v>2018</v>
      </c>
      <c r="I15" s="24">
        <f>+[3]Sheet1!I135</f>
        <v>1620</v>
      </c>
    </row>
    <row r="16" spans="2:9" ht="22.5" customHeight="1">
      <c r="B16" s="16" t="s">
        <v>45</v>
      </c>
      <c r="C16" s="24">
        <f>+[3]Sheet1!C136</f>
        <v>327</v>
      </c>
      <c r="D16" s="24">
        <f>+[3]Sheet1!D136</f>
        <v>249</v>
      </c>
      <c r="E16" s="24">
        <f>+[3]Sheet1!E136</f>
        <v>37</v>
      </c>
      <c r="F16" s="24">
        <f>+[3]Sheet1!F136</f>
        <v>172</v>
      </c>
      <c r="G16" s="24">
        <f>+[3]Sheet1!G136</f>
        <v>651</v>
      </c>
      <c r="H16" s="24">
        <f>+[3]Sheet1!H136</f>
        <v>418</v>
      </c>
      <c r="I16" s="24">
        <f>+[3]Sheet1!I136</f>
        <v>196</v>
      </c>
    </row>
    <row r="17" spans="2:9" ht="22.5" customHeight="1">
      <c r="B17" s="16" t="s">
        <v>47</v>
      </c>
      <c r="C17" s="24">
        <f>+[3]Sheet1!C137</f>
        <v>270</v>
      </c>
      <c r="D17" s="24">
        <f>+[3]Sheet1!D137</f>
        <v>97</v>
      </c>
      <c r="E17" s="24">
        <f>+[3]Sheet1!E137</f>
        <v>23</v>
      </c>
      <c r="F17" s="24">
        <f>+[3]Sheet1!F137</f>
        <v>64</v>
      </c>
      <c r="G17" s="24">
        <f>+[3]Sheet1!G137</f>
        <v>321</v>
      </c>
      <c r="H17" s="24">
        <f>+[3]Sheet1!H137</f>
        <v>344</v>
      </c>
      <c r="I17" s="24">
        <f>+[3]Sheet1!I137</f>
        <v>235</v>
      </c>
    </row>
    <row r="18" spans="2:9" ht="22.5" customHeight="1">
      <c r="B18" s="16" t="s">
        <v>48</v>
      </c>
      <c r="C18" s="24">
        <f>+[3]Sheet1!C138</f>
        <v>1086</v>
      </c>
      <c r="D18" s="24">
        <f>+[3]Sheet1!D138</f>
        <v>623</v>
      </c>
      <c r="E18" s="24">
        <f>+[3]Sheet1!E138</f>
        <v>158</v>
      </c>
      <c r="F18" s="24">
        <f>+[3]Sheet1!F138</f>
        <v>408</v>
      </c>
      <c r="G18" s="24">
        <f>+[3]Sheet1!G138</f>
        <v>1921</v>
      </c>
      <c r="H18" s="24">
        <f>+[3]Sheet1!H138</f>
        <v>1407</v>
      </c>
      <c r="I18" s="24">
        <f>+[3]Sheet1!I138</f>
        <v>818</v>
      </c>
    </row>
    <row r="19" spans="2:9" ht="22.5" customHeight="1">
      <c r="B19" s="16" t="s">
        <v>49</v>
      </c>
      <c r="C19" s="24">
        <f>+[3]Sheet1!C139</f>
        <v>296</v>
      </c>
      <c r="D19" s="24">
        <f>+[3]Sheet1!D139</f>
        <v>163</v>
      </c>
      <c r="E19" s="24">
        <f>+[3]Sheet1!E139</f>
        <v>30</v>
      </c>
      <c r="F19" s="24">
        <f>+[3]Sheet1!F139</f>
        <v>114</v>
      </c>
      <c r="G19" s="24">
        <f>+[3]Sheet1!G139</f>
        <v>350</v>
      </c>
      <c r="H19" s="24">
        <f>+[3]Sheet1!H139</f>
        <v>380</v>
      </c>
      <c r="I19" s="24">
        <f>+[3]Sheet1!I139</f>
        <v>364</v>
      </c>
    </row>
    <row r="20" spans="2:9" ht="22.5" customHeight="1">
      <c r="B20" s="16" t="s">
        <v>50</v>
      </c>
      <c r="C20" s="24">
        <f>+[3]Sheet1!C140</f>
        <v>1244</v>
      </c>
      <c r="D20" s="24">
        <f>+[3]Sheet1!D140</f>
        <v>556</v>
      </c>
      <c r="E20" s="24">
        <f>+[3]Sheet1!E140</f>
        <v>120</v>
      </c>
      <c r="F20" s="24">
        <f>+[3]Sheet1!F140</f>
        <v>670</v>
      </c>
      <c r="G20" s="24">
        <f>+[3]Sheet1!G140</f>
        <v>3180</v>
      </c>
      <c r="H20" s="24">
        <f>+[3]Sheet1!H140</f>
        <v>2493</v>
      </c>
      <c r="I20" s="24">
        <f>+[3]Sheet1!I140</f>
        <v>1486</v>
      </c>
    </row>
    <row r="21" spans="2:9" ht="22.5" customHeight="1">
      <c r="B21" s="16" t="s">
        <v>51</v>
      </c>
      <c r="C21" s="24">
        <f>+[3]Sheet1!C141</f>
        <v>190</v>
      </c>
      <c r="D21" s="24">
        <f>+[3]Sheet1!D141</f>
        <v>57</v>
      </c>
      <c r="E21" s="24">
        <f>+[3]Sheet1!E141</f>
        <v>10</v>
      </c>
      <c r="F21" s="24">
        <f>+[3]Sheet1!F141</f>
        <v>37</v>
      </c>
      <c r="G21" s="24">
        <f>+[3]Sheet1!G141</f>
        <v>206</v>
      </c>
      <c r="H21" s="24">
        <f>+[3]Sheet1!H141</f>
        <v>215</v>
      </c>
      <c r="I21" s="24">
        <f>+[3]Sheet1!I141</f>
        <v>657</v>
      </c>
    </row>
    <row r="22" spans="2:9" ht="22.5" customHeight="1">
      <c r="B22" s="16" t="s">
        <v>52</v>
      </c>
      <c r="C22" s="24">
        <f>+[3]Sheet1!C142</f>
        <v>1677</v>
      </c>
      <c r="D22" s="24">
        <f>+[3]Sheet1!D142</f>
        <v>820</v>
      </c>
      <c r="E22" s="24">
        <f>+[3]Sheet1!E142</f>
        <v>132</v>
      </c>
      <c r="F22" s="24">
        <f>+[3]Sheet1!F142</f>
        <v>521</v>
      </c>
      <c r="G22" s="24">
        <f>+[3]Sheet1!G142</f>
        <v>2234</v>
      </c>
      <c r="H22" s="24">
        <f>+[3]Sheet1!H142</f>
        <v>1642</v>
      </c>
      <c r="I22" s="24">
        <f>+[3]Sheet1!I142</f>
        <v>1275</v>
      </c>
    </row>
    <row r="23" spans="2:9" ht="22.5" customHeight="1">
      <c r="B23" s="16" t="s">
        <v>53</v>
      </c>
      <c r="C23" s="24">
        <f>+[3]Sheet1!C143</f>
        <v>3826</v>
      </c>
      <c r="D23" s="24">
        <f>+[3]Sheet1!D143</f>
        <v>2212</v>
      </c>
      <c r="E23" s="24">
        <f>+[3]Sheet1!E143</f>
        <v>430</v>
      </c>
      <c r="F23" s="24">
        <f>+[3]Sheet1!F143</f>
        <v>1333</v>
      </c>
      <c r="G23" s="24">
        <f>+[3]Sheet1!G143</f>
        <v>10872</v>
      </c>
      <c r="H23" s="24">
        <f>+[3]Sheet1!H143</f>
        <v>9307</v>
      </c>
      <c r="I23" s="24">
        <f>+[3]Sheet1!I143</f>
        <v>3157</v>
      </c>
    </row>
    <row r="24" spans="2:9" ht="22.5" customHeight="1">
      <c r="B24" s="16" t="s">
        <v>54</v>
      </c>
      <c r="C24" s="24">
        <f>+[3]Sheet1!C144</f>
        <v>150</v>
      </c>
      <c r="D24" s="24">
        <f>+[3]Sheet1!D144</f>
        <v>101</v>
      </c>
      <c r="E24" s="24">
        <f>+[3]Sheet1!E144</f>
        <v>12</v>
      </c>
      <c r="F24" s="24">
        <f>+[3]Sheet1!F144</f>
        <v>72</v>
      </c>
      <c r="G24" s="24">
        <f>+[3]Sheet1!G144</f>
        <v>175</v>
      </c>
      <c r="H24" s="24">
        <f>+[3]Sheet1!H144</f>
        <v>206</v>
      </c>
      <c r="I24" s="24">
        <f>+[3]Sheet1!I144</f>
        <v>296</v>
      </c>
    </row>
    <row r="25" spans="2:9" ht="22.5" customHeight="1">
      <c r="B25" s="16" t="s">
        <v>55</v>
      </c>
      <c r="C25" s="24">
        <f>+[3]Sheet1!C145</f>
        <v>4006</v>
      </c>
      <c r="D25" s="24">
        <f>+[3]Sheet1!D145</f>
        <v>1838</v>
      </c>
      <c r="E25" s="24">
        <f>+[3]Sheet1!E145</f>
        <v>433</v>
      </c>
      <c r="F25" s="24">
        <f>+[3]Sheet1!F145</f>
        <v>922</v>
      </c>
      <c r="G25" s="24">
        <f>+[3]Sheet1!G145</f>
        <v>7837</v>
      </c>
      <c r="H25" s="24">
        <f>+[3]Sheet1!H145</f>
        <v>4744</v>
      </c>
      <c r="I25" s="24">
        <f>+[3]Sheet1!I145</f>
        <v>3364</v>
      </c>
    </row>
    <row r="26" spans="2:9" ht="22.5" customHeight="1">
      <c r="B26" s="16" t="s">
        <v>56</v>
      </c>
      <c r="C26" s="24">
        <f>+[3]Sheet1!C146</f>
        <v>1094</v>
      </c>
      <c r="D26" s="24">
        <f>+[3]Sheet1!D146</f>
        <v>627</v>
      </c>
      <c r="E26" s="24">
        <f>+[3]Sheet1!E146</f>
        <v>101</v>
      </c>
      <c r="F26" s="24">
        <f>+[3]Sheet1!F146</f>
        <v>316</v>
      </c>
      <c r="G26" s="24">
        <f>+[3]Sheet1!G146</f>
        <v>1673</v>
      </c>
      <c r="H26" s="24">
        <f>+[3]Sheet1!H146</f>
        <v>1274</v>
      </c>
      <c r="I26" s="24">
        <f>+[3]Sheet1!I146</f>
        <v>687</v>
      </c>
    </row>
    <row r="27" spans="2:9" ht="22.5" customHeight="1">
      <c r="B27" s="16" t="s">
        <v>57</v>
      </c>
      <c r="C27" s="24">
        <f>+[3]Sheet1!C147</f>
        <v>974</v>
      </c>
      <c r="D27" s="24">
        <f>+[3]Sheet1!D147</f>
        <v>458</v>
      </c>
      <c r="E27" s="24">
        <f>+[3]Sheet1!E147</f>
        <v>117</v>
      </c>
      <c r="F27" s="24">
        <f>+[3]Sheet1!F147</f>
        <v>392</v>
      </c>
      <c r="G27" s="24">
        <f>+[3]Sheet1!G147</f>
        <v>2172</v>
      </c>
      <c r="H27" s="24">
        <f>+[3]Sheet1!H147</f>
        <v>1889</v>
      </c>
      <c r="I27" s="24">
        <f>+[3]Sheet1!I147</f>
        <v>1261</v>
      </c>
    </row>
    <row r="28" spans="2:9" ht="22.5" customHeight="1">
      <c r="B28" s="16" t="s">
        <v>58</v>
      </c>
      <c r="C28" s="24">
        <f>+[3]Sheet1!C148</f>
        <v>1201</v>
      </c>
      <c r="D28" s="24">
        <f>+[3]Sheet1!D148</f>
        <v>599</v>
      </c>
      <c r="E28" s="24">
        <f>+[3]Sheet1!E148</f>
        <v>74</v>
      </c>
      <c r="F28" s="24">
        <f>+[3]Sheet1!F148</f>
        <v>282</v>
      </c>
      <c r="G28" s="24">
        <f>+[3]Sheet1!G148</f>
        <v>1858</v>
      </c>
      <c r="H28" s="24">
        <f>+[3]Sheet1!H148</f>
        <v>1324</v>
      </c>
      <c r="I28" s="24">
        <f>+[3]Sheet1!I148</f>
        <v>898</v>
      </c>
    </row>
    <row r="29" spans="2:9" ht="22.5" customHeight="1">
      <c r="B29" s="16" t="s">
        <v>59</v>
      </c>
      <c r="C29" s="24">
        <f>+[3]Sheet1!C149</f>
        <v>508</v>
      </c>
      <c r="D29" s="24">
        <f>+[3]Sheet1!D149</f>
        <v>349</v>
      </c>
      <c r="E29" s="24">
        <f>+[3]Sheet1!E149</f>
        <v>74</v>
      </c>
      <c r="F29" s="24">
        <f>+[3]Sheet1!F149</f>
        <v>227</v>
      </c>
      <c r="G29" s="24">
        <f>+[3]Sheet1!G149</f>
        <v>1040</v>
      </c>
      <c r="H29" s="24">
        <f>+[3]Sheet1!H149</f>
        <v>965</v>
      </c>
      <c r="I29" s="24">
        <f>+[3]Sheet1!I149</f>
        <v>336</v>
      </c>
    </row>
    <row r="30" spans="2:9" ht="22.5" customHeight="1">
      <c r="B30" s="16" t="s">
        <v>60</v>
      </c>
      <c r="C30" s="24">
        <f>+[3]Sheet1!C150</f>
        <v>1015</v>
      </c>
      <c r="D30" s="24">
        <f>+[3]Sheet1!D150</f>
        <v>550</v>
      </c>
      <c r="E30" s="24">
        <f>+[3]Sheet1!E150</f>
        <v>88</v>
      </c>
      <c r="F30" s="24">
        <f>+[3]Sheet1!F150</f>
        <v>360</v>
      </c>
      <c r="G30" s="24">
        <f>+[3]Sheet1!G150</f>
        <v>1497</v>
      </c>
      <c r="H30" s="24">
        <f>+[3]Sheet1!H150</f>
        <v>1627</v>
      </c>
      <c r="I30" s="24">
        <f>+[3]Sheet1!I150</f>
        <v>1481</v>
      </c>
    </row>
    <row r="31" spans="2:9" ht="3.75" customHeight="1">
      <c r="B31" s="17"/>
      <c r="C31" s="23"/>
      <c r="D31" s="23"/>
      <c r="E31" s="23"/>
      <c r="F31" s="23"/>
      <c r="G31" s="23"/>
      <c r="H31" s="23"/>
      <c r="I31" s="23"/>
    </row>
  </sheetData>
  <mergeCells count="5">
    <mergeCell ref="B3:I3"/>
    <mergeCell ref="B5:I5"/>
    <mergeCell ref="B6:I6"/>
    <mergeCell ref="B8:B10"/>
    <mergeCell ref="C8:I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D3D3F5"/>
    <pageSetUpPr fitToPage="1"/>
  </sheetPr>
  <dimension ref="B2:H58"/>
  <sheetViews>
    <sheetView showGridLines="0" zoomScaleNormal="10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8.5546875" style="20" customWidth="1"/>
    <col min="4" max="4" width="10.5546875" style="20" customWidth="1"/>
    <col min="5" max="5" width="16.21875" style="20" customWidth="1"/>
    <col min="6" max="6" width="18" style="20" customWidth="1"/>
    <col min="7" max="7" width="18.77734375" style="20" customWidth="1"/>
    <col min="8" max="8" width="3.77734375" style="20" customWidth="1"/>
    <col min="9" max="16384" width="9.21875" style="20"/>
  </cols>
  <sheetData>
    <row r="2" spans="2:8">
      <c r="C2" s="19"/>
      <c r="E2" s="19"/>
      <c r="G2" s="19" t="s">
        <v>191</v>
      </c>
    </row>
    <row r="3" spans="2:8" ht="23.25" customHeight="1">
      <c r="B3" s="165" t="s">
        <v>190</v>
      </c>
      <c r="C3" s="165"/>
      <c r="D3" s="165"/>
      <c r="E3" s="165"/>
      <c r="F3" s="165"/>
      <c r="G3" s="165"/>
    </row>
    <row r="4" spans="2:8" ht="3.75" customHeight="1"/>
    <row r="5" spans="2:8" ht="13.5" customHeight="1">
      <c r="B5" s="167">
        <v>2021</v>
      </c>
      <c r="C5" s="167"/>
      <c r="D5" s="167"/>
      <c r="E5" s="167"/>
      <c r="F5" s="167"/>
      <c r="G5" s="167"/>
    </row>
    <row r="6" spans="2:8" ht="15" customHeight="1">
      <c r="B6" s="166" t="s">
        <v>40</v>
      </c>
      <c r="C6" s="166"/>
      <c r="D6" s="166"/>
      <c r="E6" s="166"/>
      <c r="F6" s="166"/>
      <c r="G6" s="166"/>
    </row>
    <row r="7" spans="2:8" ht="3" customHeight="1">
      <c r="D7" s="21"/>
      <c r="E7" s="21"/>
      <c r="F7" s="21"/>
      <c r="G7" s="21"/>
    </row>
    <row r="8" spans="2:8" ht="21.75" customHeight="1">
      <c r="B8" s="177" t="s">
        <v>38</v>
      </c>
      <c r="C8" s="177"/>
      <c r="D8" s="182" t="s">
        <v>178</v>
      </c>
      <c r="E8" s="179"/>
      <c r="F8" s="181"/>
      <c r="G8" s="181"/>
    </row>
    <row r="9" spans="2:8" s="21" customFormat="1" ht="3.75" customHeight="1">
      <c r="B9" s="177"/>
      <c r="C9" s="177"/>
      <c r="D9" s="111"/>
      <c r="E9" s="33"/>
      <c r="F9" s="33"/>
      <c r="G9" s="33"/>
    </row>
    <row r="10" spans="2:8" s="22" customFormat="1" ht="40.5" customHeight="1">
      <c r="B10" s="177"/>
      <c r="C10" s="177"/>
      <c r="D10" s="124" t="s">
        <v>485</v>
      </c>
      <c r="E10" s="125" t="s">
        <v>495</v>
      </c>
      <c r="F10" s="125" t="s">
        <v>452</v>
      </c>
      <c r="G10" s="110" t="s">
        <v>349</v>
      </c>
    </row>
    <row r="11" spans="2:8" ht="3.75" customHeight="1">
      <c r="B11" s="23"/>
      <c r="C11" s="23"/>
      <c r="D11" s="23"/>
      <c r="E11" s="28"/>
      <c r="F11" s="28"/>
      <c r="G11" s="28"/>
    </row>
    <row r="12" spans="2:8" ht="18" customHeight="1">
      <c r="C12" s="5" t="s">
        <v>19</v>
      </c>
      <c r="D12" s="42">
        <f>+[3]Sheet1!C235</f>
        <v>1699</v>
      </c>
      <c r="E12" s="42">
        <f>+[3]Sheet1!D235</f>
        <v>1348</v>
      </c>
      <c r="F12" s="42">
        <f>+[3]Sheet1!E235</f>
        <v>3001</v>
      </c>
      <c r="G12" s="42">
        <f>+[3]Sheet1!F235</f>
        <v>20486</v>
      </c>
    </row>
    <row r="13" spans="2:8" ht="18" customHeight="1">
      <c r="B13" s="7" t="s">
        <v>20</v>
      </c>
      <c r="C13" s="8" t="s">
        <v>26</v>
      </c>
      <c r="D13" s="31">
        <f>+[3]Sheet1!C236</f>
        <v>24</v>
      </c>
      <c r="E13" s="31">
        <f>+[3]Sheet1!D236</f>
        <v>22</v>
      </c>
      <c r="F13" s="31">
        <f>+[3]Sheet1!E236</f>
        <v>110</v>
      </c>
      <c r="G13" s="31">
        <f>+[3]Sheet1!F236</f>
        <v>1418</v>
      </c>
      <c r="H13" s="21"/>
    </row>
    <row r="14" spans="2:8" ht="18" customHeight="1">
      <c r="B14" s="9" t="s">
        <v>0</v>
      </c>
      <c r="C14" s="10" t="s">
        <v>21</v>
      </c>
      <c r="D14" s="31">
        <f>+[3]Sheet1!C237</f>
        <v>1</v>
      </c>
      <c r="E14" s="31">
        <f>+[3]Sheet1!D237</f>
        <v>4</v>
      </c>
      <c r="F14" s="31">
        <f>+[3]Sheet1!E237</f>
        <v>13</v>
      </c>
      <c r="G14" s="31">
        <f>+[3]Sheet1!F237</f>
        <v>62</v>
      </c>
      <c r="H14" s="21"/>
    </row>
    <row r="15" spans="2:8" ht="18" customHeight="1">
      <c r="B15" s="9" t="s">
        <v>1</v>
      </c>
      <c r="C15" s="10" t="s">
        <v>22</v>
      </c>
      <c r="D15" s="31">
        <f>+SUM(D16:D39)</f>
        <v>249</v>
      </c>
      <c r="E15" s="31">
        <f t="shared" ref="E15:G15" si="0">+SUM(E16:E39)</f>
        <v>205</v>
      </c>
      <c r="F15" s="31">
        <f t="shared" si="0"/>
        <v>423</v>
      </c>
      <c r="G15" s="31">
        <f t="shared" si="0"/>
        <v>2868</v>
      </c>
      <c r="H15" s="21"/>
    </row>
    <row r="16" spans="2:8" hidden="1" outlineLevel="1">
      <c r="B16" s="136">
        <v>10</v>
      </c>
      <c r="C16" s="137" t="s">
        <v>526</v>
      </c>
      <c r="D16" s="140">
        <f>+[3]Sheet1!C256</f>
        <v>37</v>
      </c>
      <c r="E16" s="140">
        <f>+[3]Sheet1!D256</f>
        <v>70</v>
      </c>
      <c r="F16" s="140">
        <f>+[3]Sheet1!E256</f>
        <v>72</v>
      </c>
      <c r="G16" s="140">
        <f>+[3]Sheet1!F256</f>
        <v>617</v>
      </c>
    </row>
    <row r="17" spans="2:7" hidden="1" outlineLevel="1">
      <c r="B17" s="136">
        <v>11</v>
      </c>
      <c r="C17" s="137" t="s">
        <v>527</v>
      </c>
      <c r="D17" s="140">
        <f>+[3]Sheet1!C257</f>
        <v>5</v>
      </c>
      <c r="E17" s="140">
        <f>+[3]Sheet1!D257</f>
        <v>14</v>
      </c>
      <c r="F17" s="140">
        <f>+[3]Sheet1!E257</f>
        <v>22</v>
      </c>
      <c r="G17" s="140">
        <f>+[3]Sheet1!F257</f>
        <v>92</v>
      </c>
    </row>
    <row r="18" spans="2:7" hidden="1" outlineLevel="1">
      <c r="B18" s="136">
        <v>12</v>
      </c>
      <c r="C18" s="137" t="s">
        <v>528</v>
      </c>
      <c r="D18" s="140">
        <f>+[3]Sheet1!C258</f>
        <v>0</v>
      </c>
      <c r="E18" s="140">
        <f>+[3]Sheet1!D258</f>
        <v>0</v>
      </c>
      <c r="F18" s="140">
        <f>+[3]Sheet1!E258</f>
        <v>1</v>
      </c>
      <c r="G18" s="140">
        <f>+[3]Sheet1!F258</f>
        <v>0</v>
      </c>
    </row>
    <row r="19" spans="2:7" hidden="1" outlineLevel="1">
      <c r="B19" s="136">
        <v>13</v>
      </c>
      <c r="C19" s="137" t="s">
        <v>529</v>
      </c>
      <c r="D19" s="140">
        <f>+[3]Sheet1!C259</f>
        <v>2</v>
      </c>
      <c r="E19" s="140">
        <f>+[3]Sheet1!D259</f>
        <v>17</v>
      </c>
      <c r="F19" s="140">
        <f>+[3]Sheet1!E259</f>
        <v>14</v>
      </c>
      <c r="G19" s="140">
        <f>+[3]Sheet1!F259</f>
        <v>95</v>
      </c>
    </row>
    <row r="20" spans="2:7" hidden="1" outlineLevel="1">
      <c r="B20" s="136">
        <v>14</v>
      </c>
      <c r="C20" s="137" t="s">
        <v>530</v>
      </c>
      <c r="D20" s="140">
        <f>+[3]Sheet1!C260</f>
        <v>5</v>
      </c>
      <c r="E20" s="140">
        <f>+[3]Sheet1!D260</f>
        <v>10</v>
      </c>
      <c r="F20" s="140">
        <f>+[3]Sheet1!E260</f>
        <v>9</v>
      </c>
      <c r="G20" s="140">
        <f>+[3]Sheet1!F260</f>
        <v>113</v>
      </c>
    </row>
    <row r="21" spans="2:7" hidden="1" outlineLevel="1">
      <c r="B21" s="136">
        <v>15</v>
      </c>
      <c r="C21" s="137" t="s">
        <v>531</v>
      </c>
      <c r="D21" s="140">
        <f>+[3]Sheet1!C261</f>
        <v>3</v>
      </c>
      <c r="E21" s="140">
        <f>+[3]Sheet1!D261</f>
        <v>2</v>
      </c>
      <c r="F21" s="140">
        <f>+[3]Sheet1!E261</f>
        <v>22</v>
      </c>
      <c r="G21" s="140">
        <f>+[3]Sheet1!F261</f>
        <v>123</v>
      </c>
    </row>
    <row r="22" spans="2:7" hidden="1" outlineLevel="1">
      <c r="B22" s="136">
        <v>16</v>
      </c>
      <c r="C22" s="137" t="s">
        <v>532</v>
      </c>
      <c r="D22" s="140">
        <f>+[3]Sheet1!C262</f>
        <v>21</v>
      </c>
      <c r="E22" s="140">
        <f>+[3]Sheet1!D262</f>
        <v>1</v>
      </c>
      <c r="F22" s="140">
        <f>+[3]Sheet1!E262</f>
        <v>20</v>
      </c>
      <c r="G22" s="140">
        <f>+[3]Sheet1!F262</f>
        <v>147</v>
      </c>
    </row>
    <row r="23" spans="2:7" hidden="1" outlineLevel="1">
      <c r="B23" s="136">
        <v>17</v>
      </c>
      <c r="C23" s="137" t="s">
        <v>533</v>
      </c>
      <c r="D23" s="140">
        <f>+[3]Sheet1!C263</f>
        <v>4</v>
      </c>
      <c r="E23" s="140">
        <f>+[3]Sheet1!D263</f>
        <v>15</v>
      </c>
      <c r="F23" s="140">
        <f>+[3]Sheet1!E263</f>
        <v>2</v>
      </c>
      <c r="G23" s="140">
        <f>+[3]Sheet1!F263</f>
        <v>20</v>
      </c>
    </row>
    <row r="24" spans="2:7" hidden="1" outlineLevel="1">
      <c r="B24" s="136">
        <v>18</v>
      </c>
      <c r="C24" s="137" t="s">
        <v>534</v>
      </c>
      <c r="D24" s="140">
        <f>+[3]Sheet1!C264</f>
        <v>8</v>
      </c>
      <c r="E24" s="140">
        <f>+[3]Sheet1!D264</f>
        <v>3</v>
      </c>
      <c r="F24" s="140">
        <f>+[3]Sheet1!E264</f>
        <v>16</v>
      </c>
      <c r="G24" s="140">
        <f>+[3]Sheet1!F264</f>
        <v>116</v>
      </c>
    </row>
    <row r="25" spans="2:7" hidden="1" outlineLevel="1">
      <c r="B25" s="136">
        <v>19</v>
      </c>
      <c r="C25" s="137" t="s">
        <v>535</v>
      </c>
      <c r="D25" s="140">
        <f>+[3]Sheet1!C265</f>
        <v>1</v>
      </c>
      <c r="E25" s="140">
        <f>+[3]Sheet1!D265</f>
        <v>0</v>
      </c>
      <c r="F25" s="140">
        <f>+[3]Sheet1!E265</f>
        <v>0</v>
      </c>
      <c r="G25" s="140">
        <f>+[3]Sheet1!F265</f>
        <v>7</v>
      </c>
    </row>
    <row r="26" spans="2:7" hidden="1" outlineLevel="1">
      <c r="B26" s="136">
        <v>20</v>
      </c>
      <c r="C26" s="137" t="s">
        <v>536</v>
      </c>
      <c r="D26" s="140">
        <f>+[3]Sheet1!C266</f>
        <v>14</v>
      </c>
      <c r="E26" s="140">
        <f>+[3]Sheet1!D266</f>
        <v>15</v>
      </c>
      <c r="F26" s="140">
        <f>+[3]Sheet1!E266</f>
        <v>27</v>
      </c>
      <c r="G26" s="140">
        <f>+[3]Sheet1!F266</f>
        <v>75</v>
      </c>
    </row>
    <row r="27" spans="2:7" hidden="1" outlineLevel="1">
      <c r="B27" s="136">
        <v>21</v>
      </c>
      <c r="C27" s="137" t="s">
        <v>537</v>
      </c>
      <c r="D27" s="140">
        <f>+[3]Sheet1!C267</f>
        <v>13</v>
      </c>
      <c r="E27" s="140">
        <f>+[3]Sheet1!D267</f>
        <v>6</v>
      </c>
      <c r="F27" s="140">
        <f>+[3]Sheet1!E267</f>
        <v>1</v>
      </c>
      <c r="G27" s="140">
        <f>+[3]Sheet1!F267</f>
        <v>15</v>
      </c>
    </row>
    <row r="28" spans="2:7" hidden="1" outlineLevel="1">
      <c r="B28" s="136">
        <v>22</v>
      </c>
      <c r="C28" s="137" t="s">
        <v>538</v>
      </c>
      <c r="D28" s="140">
        <f>+[3]Sheet1!C268</f>
        <v>30</v>
      </c>
      <c r="E28" s="140">
        <f>+[3]Sheet1!D268</f>
        <v>6</v>
      </c>
      <c r="F28" s="140">
        <f>+[3]Sheet1!E268</f>
        <v>18</v>
      </c>
      <c r="G28" s="140">
        <f>+[3]Sheet1!F268</f>
        <v>93</v>
      </c>
    </row>
    <row r="29" spans="2:7" hidden="1" outlineLevel="1">
      <c r="B29" s="136">
        <v>23</v>
      </c>
      <c r="C29" s="137" t="s">
        <v>539</v>
      </c>
      <c r="D29" s="140">
        <f>+[3]Sheet1!C269</f>
        <v>17</v>
      </c>
      <c r="E29" s="140">
        <f>+[3]Sheet1!D269</f>
        <v>9</v>
      </c>
      <c r="F29" s="140">
        <f>+[3]Sheet1!E269</f>
        <v>22</v>
      </c>
      <c r="G29" s="140">
        <f>+[3]Sheet1!F269</f>
        <v>270</v>
      </c>
    </row>
    <row r="30" spans="2:7" hidden="1" outlineLevel="1">
      <c r="B30" s="136">
        <v>24</v>
      </c>
      <c r="C30" s="137" t="s">
        <v>540</v>
      </c>
      <c r="D30" s="140">
        <f>+[3]Sheet1!C270</f>
        <v>2</v>
      </c>
      <c r="E30" s="140">
        <f>+[3]Sheet1!D270</f>
        <v>6</v>
      </c>
      <c r="F30" s="140">
        <f>+[3]Sheet1!E270</f>
        <v>12</v>
      </c>
      <c r="G30" s="140">
        <f>+[3]Sheet1!F270</f>
        <v>17</v>
      </c>
    </row>
    <row r="31" spans="2:7" hidden="1" outlineLevel="1">
      <c r="B31" s="136">
        <v>25</v>
      </c>
      <c r="C31" s="137" t="s">
        <v>541</v>
      </c>
      <c r="D31" s="140">
        <f>+[3]Sheet1!C271</f>
        <v>33</v>
      </c>
      <c r="E31" s="140">
        <f>+[3]Sheet1!D271</f>
        <v>11</v>
      </c>
      <c r="F31" s="140">
        <f>+[3]Sheet1!E271</f>
        <v>80</v>
      </c>
      <c r="G31" s="140">
        <f>+[3]Sheet1!F271</f>
        <v>490</v>
      </c>
    </row>
    <row r="32" spans="2:7" hidden="1" outlineLevel="1">
      <c r="B32" s="136">
        <v>26</v>
      </c>
      <c r="C32" s="137" t="s">
        <v>542</v>
      </c>
      <c r="D32" s="140">
        <f>+[3]Sheet1!C272</f>
        <v>4</v>
      </c>
      <c r="E32" s="140">
        <f>+[3]Sheet1!D272</f>
        <v>1</v>
      </c>
      <c r="F32" s="140">
        <f>+[3]Sheet1!E272</f>
        <v>2</v>
      </c>
      <c r="G32" s="140">
        <f>+[3]Sheet1!F272</f>
        <v>19</v>
      </c>
    </row>
    <row r="33" spans="2:8" hidden="1" outlineLevel="1">
      <c r="B33" s="136">
        <v>27</v>
      </c>
      <c r="C33" s="137" t="s">
        <v>543</v>
      </c>
      <c r="D33" s="140">
        <f>+[3]Sheet1!C273</f>
        <v>4</v>
      </c>
      <c r="E33" s="140">
        <f>+[3]Sheet1!D273</f>
        <v>1</v>
      </c>
      <c r="F33" s="140">
        <f>+[3]Sheet1!E273</f>
        <v>4</v>
      </c>
      <c r="G33" s="140">
        <f>+[3]Sheet1!F273</f>
        <v>33</v>
      </c>
    </row>
    <row r="34" spans="2:8" hidden="1" outlineLevel="1">
      <c r="B34" s="136">
        <v>28</v>
      </c>
      <c r="C34" s="137" t="s">
        <v>544</v>
      </c>
      <c r="D34" s="140">
        <f>+[3]Sheet1!C274</f>
        <v>9</v>
      </c>
      <c r="E34" s="140">
        <f>+[3]Sheet1!D274</f>
        <v>6</v>
      </c>
      <c r="F34" s="140">
        <f>+[3]Sheet1!E274</f>
        <v>11</v>
      </c>
      <c r="G34" s="140">
        <f>+[3]Sheet1!F274</f>
        <v>70</v>
      </c>
    </row>
    <row r="35" spans="2:8" hidden="1" outlineLevel="1">
      <c r="B35" s="136">
        <v>29</v>
      </c>
      <c r="C35" s="137" t="s">
        <v>545</v>
      </c>
      <c r="D35" s="140">
        <f>+[3]Sheet1!C275</f>
        <v>13</v>
      </c>
      <c r="E35" s="140">
        <f>+[3]Sheet1!D275</f>
        <v>2</v>
      </c>
      <c r="F35" s="140">
        <f>+[3]Sheet1!E275</f>
        <v>7</v>
      </c>
      <c r="G35" s="140">
        <f>+[3]Sheet1!F275</f>
        <v>25</v>
      </c>
    </row>
    <row r="36" spans="2:8" hidden="1" outlineLevel="1">
      <c r="B36" s="136">
        <v>30</v>
      </c>
      <c r="C36" s="137" t="s">
        <v>546</v>
      </c>
      <c r="D36" s="140">
        <f>+[3]Sheet1!C276</f>
        <v>1</v>
      </c>
      <c r="E36" s="140">
        <f>+[3]Sheet1!D276</f>
        <v>2</v>
      </c>
      <c r="F36" s="140">
        <f>+[3]Sheet1!E276</f>
        <v>5</v>
      </c>
      <c r="G36" s="140">
        <f>+[3]Sheet1!F276</f>
        <v>11</v>
      </c>
    </row>
    <row r="37" spans="2:8" hidden="1" outlineLevel="1">
      <c r="B37" s="136">
        <v>31</v>
      </c>
      <c r="C37" s="137" t="s">
        <v>547</v>
      </c>
      <c r="D37" s="140">
        <f>+[3]Sheet1!C277</f>
        <v>8</v>
      </c>
      <c r="E37" s="140">
        <f>+[3]Sheet1!D277</f>
        <v>2</v>
      </c>
      <c r="F37" s="140">
        <f>+[3]Sheet1!E277</f>
        <v>27</v>
      </c>
      <c r="G37" s="140">
        <f>+[3]Sheet1!F277</f>
        <v>202</v>
      </c>
    </row>
    <row r="38" spans="2:8" hidden="1" outlineLevel="1">
      <c r="B38" s="136">
        <v>32</v>
      </c>
      <c r="C38" s="137" t="s">
        <v>548</v>
      </c>
      <c r="D38" s="140">
        <f>+[3]Sheet1!C278</f>
        <v>7</v>
      </c>
      <c r="E38" s="140">
        <f>+[3]Sheet1!D278</f>
        <v>3</v>
      </c>
      <c r="F38" s="140">
        <f>+[3]Sheet1!E278</f>
        <v>11</v>
      </c>
      <c r="G38" s="140">
        <f>+[3]Sheet1!F278</f>
        <v>114</v>
      </c>
    </row>
    <row r="39" spans="2:8" hidden="1" outlineLevel="1">
      <c r="B39" s="136">
        <v>33</v>
      </c>
      <c r="C39" s="137" t="s">
        <v>549</v>
      </c>
      <c r="D39" s="140">
        <f>+[3]Sheet1!C279</f>
        <v>8</v>
      </c>
      <c r="E39" s="140">
        <f>+[3]Sheet1!D279</f>
        <v>3</v>
      </c>
      <c r="F39" s="140">
        <f>+[3]Sheet1!E279</f>
        <v>18</v>
      </c>
      <c r="G39" s="140">
        <f>+[3]Sheet1!F279</f>
        <v>104</v>
      </c>
    </row>
    <row r="40" spans="2:8" ht="18" customHeight="1" collapsed="1">
      <c r="B40" s="7" t="s">
        <v>2</v>
      </c>
      <c r="C40" s="8" t="s">
        <v>28</v>
      </c>
      <c r="D40" s="31">
        <f>+[3]Sheet1!C238</f>
        <v>0</v>
      </c>
      <c r="E40" s="31">
        <f>+[3]Sheet1!D238</f>
        <v>2</v>
      </c>
      <c r="F40" s="31">
        <f>+[3]Sheet1!E238</f>
        <v>12</v>
      </c>
      <c r="G40" s="31">
        <f>+[3]Sheet1!F238</f>
        <v>22</v>
      </c>
      <c r="H40" s="21"/>
    </row>
    <row r="41" spans="2:8" ht="18" customHeight="1">
      <c r="B41" s="9" t="s">
        <v>3</v>
      </c>
      <c r="C41" s="10" t="s">
        <v>27</v>
      </c>
      <c r="D41" s="31">
        <f>+[3]Sheet1!C239</f>
        <v>10</v>
      </c>
      <c r="E41" s="31">
        <f>+[3]Sheet1!D239</f>
        <v>170</v>
      </c>
      <c r="F41" s="31">
        <f>+[3]Sheet1!E239</f>
        <v>57</v>
      </c>
      <c r="G41" s="31">
        <f>+[3]Sheet1!F239</f>
        <v>289</v>
      </c>
      <c r="H41" s="21"/>
    </row>
    <row r="42" spans="2:8" ht="18" customHeight="1">
      <c r="B42" s="7" t="s">
        <v>4</v>
      </c>
      <c r="C42" s="8" t="s">
        <v>23</v>
      </c>
      <c r="D42" s="31">
        <f>+[3]Sheet1!C240</f>
        <v>89</v>
      </c>
      <c r="E42" s="31">
        <f>+[3]Sheet1!D240</f>
        <v>38</v>
      </c>
      <c r="F42" s="31">
        <f>+[3]Sheet1!E240</f>
        <v>421</v>
      </c>
      <c r="G42" s="31">
        <f>+[3]Sheet1!F240</f>
        <v>1688</v>
      </c>
      <c r="H42" s="21"/>
    </row>
    <row r="43" spans="2:8" ht="18" customHeight="1">
      <c r="B43" s="7" t="s">
        <v>5</v>
      </c>
      <c r="C43" s="11" t="s">
        <v>162</v>
      </c>
      <c r="D43" s="31">
        <f>+[3]Sheet1!C241</f>
        <v>513</v>
      </c>
      <c r="E43" s="31">
        <f>+[3]Sheet1!D241</f>
        <v>321</v>
      </c>
      <c r="F43" s="31">
        <f>+[3]Sheet1!E241</f>
        <v>730</v>
      </c>
      <c r="G43" s="31">
        <f>+[3]Sheet1!F241</f>
        <v>5358</v>
      </c>
      <c r="H43" s="21"/>
    </row>
    <row r="44" spans="2:8" ht="18" customHeight="1">
      <c r="B44" s="7" t="s">
        <v>6</v>
      </c>
      <c r="C44" s="11" t="s">
        <v>24</v>
      </c>
      <c r="D44" s="31">
        <f>+[3]Sheet1!C242</f>
        <v>33</v>
      </c>
      <c r="E44" s="31">
        <f>+[3]Sheet1!D242</f>
        <v>10</v>
      </c>
      <c r="F44" s="31">
        <f>+[3]Sheet1!E242</f>
        <v>33</v>
      </c>
      <c r="G44" s="31">
        <f>+[3]Sheet1!F242</f>
        <v>354</v>
      </c>
      <c r="H44" s="21"/>
    </row>
    <row r="45" spans="2:8" ht="18" customHeight="1">
      <c r="B45" s="7" t="s">
        <v>7</v>
      </c>
      <c r="C45" s="11" t="s">
        <v>31</v>
      </c>
      <c r="D45" s="31">
        <f>+[3]Sheet1!C243</f>
        <v>329</v>
      </c>
      <c r="E45" s="31">
        <f>+[3]Sheet1!D243</f>
        <v>316</v>
      </c>
      <c r="F45" s="31">
        <f>+[3]Sheet1!E243</f>
        <v>372</v>
      </c>
      <c r="G45" s="31">
        <f>+[3]Sheet1!F243</f>
        <v>3467</v>
      </c>
      <c r="H45" s="21"/>
    </row>
    <row r="46" spans="2:8" ht="18" customHeight="1">
      <c r="B46" s="7" t="s">
        <v>8</v>
      </c>
      <c r="C46" s="12" t="s">
        <v>456</v>
      </c>
      <c r="D46" s="31">
        <f>+[3]Sheet1!C244</f>
        <v>15</v>
      </c>
      <c r="E46" s="31">
        <f>+[3]Sheet1!D244</f>
        <v>4</v>
      </c>
      <c r="F46" s="31">
        <f>+[3]Sheet1!E244</f>
        <v>205</v>
      </c>
      <c r="G46" s="31">
        <f>+[3]Sheet1!F244</f>
        <v>90</v>
      </c>
      <c r="H46" s="21"/>
    </row>
    <row r="47" spans="2:8" ht="18" customHeight="1">
      <c r="B47" s="7" t="s">
        <v>9</v>
      </c>
      <c r="C47" s="12" t="s">
        <v>29</v>
      </c>
      <c r="D47" s="31">
        <f>+[3]Sheet1!C245</f>
        <v>20</v>
      </c>
      <c r="E47" s="31">
        <f>+[3]Sheet1!D245</f>
        <v>2</v>
      </c>
      <c r="F47" s="31">
        <f>+[3]Sheet1!E245</f>
        <v>11</v>
      </c>
      <c r="G47" s="31">
        <f>+[3]Sheet1!F245</f>
        <v>117</v>
      </c>
      <c r="H47" s="21"/>
    </row>
    <row r="48" spans="2:8" ht="18" customHeight="1">
      <c r="B48" s="7" t="s">
        <v>10</v>
      </c>
      <c r="C48" s="12" t="s">
        <v>30</v>
      </c>
      <c r="D48" s="31">
        <f>+[3]Sheet1!C246</f>
        <v>25</v>
      </c>
      <c r="E48" s="31">
        <f>+[3]Sheet1!D246</f>
        <v>10</v>
      </c>
      <c r="F48" s="31">
        <f>+[3]Sheet1!E246</f>
        <v>31</v>
      </c>
      <c r="G48" s="31">
        <f>+[3]Sheet1!F246</f>
        <v>217</v>
      </c>
      <c r="H48" s="21"/>
    </row>
    <row r="49" spans="2:8" ht="18" customHeight="1">
      <c r="B49" s="7" t="s">
        <v>11</v>
      </c>
      <c r="C49" s="12" t="s">
        <v>32</v>
      </c>
      <c r="D49" s="31">
        <f>+[3]Sheet1!C247</f>
        <v>66</v>
      </c>
      <c r="E49" s="31">
        <f>+[3]Sheet1!D247</f>
        <v>17</v>
      </c>
      <c r="F49" s="31">
        <f>+[3]Sheet1!E247</f>
        <v>94</v>
      </c>
      <c r="G49" s="31">
        <f>+[3]Sheet1!F247</f>
        <v>630</v>
      </c>
      <c r="H49" s="21"/>
    </row>
    <row r="50" spans="2:8" ht="18" customHeight="1">
      <c r="B50" s="7" t="s">
        <v>12</v>
      </c>
      <c r="C50" s="11" t="s">
        <v>457</v>
      </c>
      <c r="D50" s="31">
        <f>+[3]Sheet1!C248</f>
        <v>28</v>
      </c>
      <c r="E50" s="31">
        <f>+[3]Sheet1!D248</f>
        <v>18</v>
      </c>
      <c r="F50" s="31">
        <f>+[3]Sheet1!E248</f>
        <v>81</v>
      </c>
      <c r="G50" s="31">
        <f>+[3]Sheet1!F248</f>
        <v>470</v>
      </c>
      <c r="H50" s="21"/>
    </row>
    <row r="51" spans="2:8" ht="18" customHeight="1">
      <c r="B51" s="13" t="s">
        <v>13</v>
      </c>
      <c r="C51" s="14" t="s">
        <v>33</v>
      </c>
      <c r="D51" s="31">
        <f>+[3]Sheet1!C249</f>
        <v>3</v>
      </c>
      <c r="E51" s="31">
        <f>+[3]Sheet1!D249</f>
        <v>6</v>
      </c>
      <c r="F51" s="31">
        <f>+[3]Sheet1!E249</f>
        <v>10</v>
      </c>
      <c r="G51" s="31">
        <f>+[3]Sheet1!F249</f>
        <v>95</v>
      </c>
      <c r="H51" s="21"/>
    </row>
    <row r="52" spans="2:8" ht="18" customHeight="1">
      <c r="B52" s="7" t="s">
        <v>14</v>
      </c>
      <c r="C52" s="12" t="s">
        <v>25</v>
      </c>
      <c r="D52" s="31">
        <f>+[3]Sheet1!C250</f>
        <v>19</v>
      </c>
      <c r="E52" s="31">
        <f>+[3]Sheet1!D250</f>
        <v>11</v>
      </c>
      <c r="F52" s="31">
        <f>+[3]Sheet1!E250</f>
        <v>34</v>
      </c>
      <c r="G52" s="31">
        <f>+[3]Sheet1!F250</f>
        <v>302</v>
      </c>
      <c r="H52" s="21"/>
    </row>
    <row r="53" spans="2:8" ht="18" customHeight="1">
      <c r="B53" s="7" t="s">
        <v>15</v>
      </c>
      <c r="C53" s="12" t="s">
        <v>34</v>
      </c>
      <c r="D53" s="31">
        <f>+[3]Sheet1!C251</f>
        <v>208</v>
      </c>
      <c r="E53" s="31">
        <f>+[3]Sheet1!D251</f>
        <v>154</v>
      </c>
      <c r="F53" s="31">
        <f>+[3]Sheet1!E251</f>
        <v>207</v>
      </c>
      <c r="G53" s="31">
        <f>+[3]Sheet1!F251</f>
        <v>1887</v>
      </c>
      <c r="H53" s="21"/>
    </row>
    <row r="54" spans="2:8" ht="18" customHeight="1">
      <c r="B54" s="7" t="s">
        <v>16</v>
      </c>
      <c r="C54" s="12" t="s">
        <v>35</v>
      </c>
      <c r="D54" s="31">
        <f>+[3]Sheet1!C252</f>
        <v>7</v>
      </c>
      <c r="E54" s="31">
        <f>+[3]Sheet1!D252</f>
        <v>15</v>
      </c>
      <c r="F54" s="31">
        <f>+[3]Sheet1!E252</f>
        <v>22</v>
      </c>
      <c r="G54" s="31">
        <f>+[3]Sheet1!F252</f>
        <v>175</v>
      </c>
      <c r="H54" s="21"/>
    </row>
    <row r="55" spans="2:8" ht="18" customHeight="1">
      <c r="B55" s="7" t="s">
        <v>17</v>
      </c>
      <c r="C55" s="12" t="s">
        <v>36</v>
      </c>
      <c r="D55" s="31">
        <f>+[3]Sheet1!C253</f>
        <v>60</v>
      </c>
      <c r="E55" s="31">
        <f>+[3]Sheet1!D253</f>
        <v>23</v>
      </c>
      <c r="F55" s="31">
        <f>+[3]Sheet1!E253</f>
        <v>135</v>
      </c>
      <c r="G55" s="31">
        <f>+[3]Sheet1!F253</f>
        <v>975</v>
      </c>
      <c r="H55" s="21"/>
    </row>
    <row r="56" spans="2:8" ht="18" customHeight="1">
      <c r="B56" s="13" t="s">
        <v>18</v>
      </c>
      <c r="C56" s="14" t="s">
        <v>161</v>
      </c>
      <c r="D56" s="31">
        <f>+[3]Sheet1!C$255</f>
        <v>0</v>
      </c>
      <c r="E56" s="31">
        <f>+[3]Sheet1!D$255</f>
        <v>0</v>
      </c>
      <c r="F56" s="31">
        <f>+[3]Sheet1!E$255</f>
        <v>0</v>
      </c>
      <c r="G56" s="31">
        <f>+[3]Sheet1!F$255</f>
        <v>2</v>
      </c>
      <c r="H56" s="21"/>
    </row>
    <row r="57" spans="2:8" ht="3.75" customHeight="1">
      <c r="B57" s="17"/>
      <c r="C57" s="18"/>
      <c r="D57" s="38"/>
      <c r="E57" s="38"/>
      <c r="F57" s="38"/>
      <c r="G57" s="38"/>
      <c r="H57" s="21"/>
    </row>
    <row r="58" spans="2:8" ht="5.25" customHeight="1">
      <c r="C58" s="1"/>
      <c r="D58" s="21"/>
      <c r="E58" s="21"/>
      <c r="F58" s="21"/>
      <c r="G58" s="21"/>
      <c r="H58" s="21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D3D3F5"/>
  </sheetPr>
  <dimension ref="B2:H31"/>
  <sheetViews>
    <sheetView showGridLines="0" zoomScale="108" zoomScaleNormal="108" workbookViewId="0"/>
  </sheetViews>
  <sheetFormatPr defaultColWidth="9.21875" defaultRowHeight="13.8"/>
  <cols>
    <col min="1" max="1" width="9.21875" style="20"/>
    <col min="2" max="2" width="19.77734375" style="20" customWidth="1"/>
    <col min="3" max="3" width="12.21875" style="20" customWidth="1"/>
    <col min="4" max="4" width="17.21875" style="20" customWidth="1"/>
    <col min="5" max="5" width="12" style="20" customWidth="1"/>
    <col min="6" max="6" width="13.77734375" style="20" customWidth="1"/>
    <col min="7" max="16384" width="9.21875" style="20"/>
  </cols>
  <sheetData>
    <row r="2" spans="2:8">
      <c r="B2" s="19"/>
      <c r="C2" s="19"/>
      <c r="D2" s="19"/>
      <c r="F2" s="19" t="s">
        <v>192</v>
      </c>
    </row>
    <row r="3" spans="2:8" ht="42" customHeight="1">
      <c r="B3" s="165" t="s">
        <v>193</v>
      </c>
      <c r="C3" s="165"/>
      <c r="D3" s="165"/>
      <c r="E3" s="165"/>
      <c r="F3" s="165"/>
    </row>
    <row r="4" spans="2:8" ht="3.75" customHeight="1"/>
    <row r="5" spans="2:8">
      <c r="B5" s="167">
        <v>2021</v>
      </c>
      <c r="C5" s="167"/>
      <c r="D5" s="167"/>
      <c r="E5" s="167"/>
      <c r="F5" s="167"/>
    </row>
    <row r="6" spans="2:8" ht="15" customHeight="1">
      <c r="B6" s="166" t="s">
        <v>40</v>
      </c>
      <c r="C6" s="166"/>
      <c r="D6" s="166"/>
      <c r="E6" s="166"/>
      <c r="F6" s="166"/>
    </row>
    <row r="7" spans="2:8" ht="3" customHeight="1">
      <c r="C7" s="21"/>
      <c r="D7" s="21"/>
      <c r="E7" s="21"/>
    </row>
    <row r="8" spans="2:8" ht="21.75" customHeight="1">
      <c r="B8" s="177" t="s">
        <v>42</v>
      </c>
      <c r="C8" s="182" t="s">
        <v>178</v>
      </c>
      <c r="D8" s="179"/>
      <c r="E8" s="179"/>
      <c r="F8" s="183"/>
    </row>
    <row r="9" spans="2:8" s="21" customFormat="1" ht="3.75" customHeight="1">
      <c r="B9" s="177"/>
      <c r="C9" s="111"/>
      <c r="D9" s="33"/>
      <c r="E9" s="33"/>
      <c r="F9" s="112"/>
    </row>
    <row r="10" spans="2:8" s="22" customFormat="1" ht="37.5" customHeight="1">
      <c r="B10" s="177"/>
      <c r="C10" s="124" t="s">
        <v>485</v>
      </c>
      <c r="D10" s="125" t="s">
        <v>495</v>
      </c>
      <c r="E10" s="125" t="s">
        <v>452</v>
      </c>
      <c r="F10" s="110" t="s">
        <v>349</v>
      </c>
    </row>
    <row r="11" spans="2:8" ht="3.75" customHeight="1">
      <c r="B11" s="23"/>
      <c r="C11" s="23"/>
      <c r="D11" s="28"/>
      <c r="E11" s="28"/>
      <c r="F11" s="28"/>
    </row>
    <row r="12" spans="2:8" ht="22.5" customHeight="1">
      <c r="B12" s="5" t="s">
        <v>19</v>
      </c>
      <c r="C12" s="58">
        <f>+[3]Sheet1!C$285</f>
        <v>1699</v>
      </c>
      <c r="D12" s="58">
        <f>+[3]Sheet1!D$285</f>
        <v>1348</v>
      </c>
      <c r="E12" s="58">
        <f>+[3]Sheet1!E$285</f>
        <v>3001</v>
      </c>
      <c r="F12" s="58">
        <f>+[3]Sheet1!F$285</f>
        <v>20486</v>
      </c>
      <c r="G12" s="70"/>
      <c r="H12" s="31"/>
    </row>
    <row r="13" spans="2:8" ht="22.5" customHeight="1">
      <c r="B13" s="16" t="s">
        <v>43</v>
      </c>
      <c r="C13" s="50">
        <f>+[3]Sheet1!C287</f>
        <v>111</v>
      </c>
      <c r="D13" s="50">
        <f>+[3]Sheet1!D287</f>
        <v>81</v>
      </c>
      <c r="E13" s="50">
        <f>+[3]Sheet1!E287</f>
        <v>164</v>
      </c>
      <c r="F13" s="50">
        <f>+[3]Sheet1!F287</f>
        <v>730</v>
      </c>
      <c r="G13" s="70"/>
      <c r="H13" s="31"/>
    </row>
    <row r="14" spans="2:8" ht="22.5" customHeight="1">
      <c r="B14" s="16" t="s">
        <v>44</v>
      </c>
      <c r="C14" s="50">
        <f>+[3]Sheet1!C288</f>
        <v>6</v>
      </c>
      <c r="D14" s="50">
        <f>+[3]Sheet1!D288</f>
        <v>17</v>
      </c>
      <c r="E14" s="50">
        <f>+[3]Sheet1!E288</f>
        <v>40</v>
      </c>
      <c r="F14" s="50">
        <f>+[3]Sheet1!F288</f>
        <v>845</v>
      </c>
      <c r="G14" s="70"/>
      <c r="H14" s="31"/>
    </row>
    <row r="15" spans="2:8" ht="22.5" customHeight="1">
      <c r="B15" s="16" t="s">
        <v>46</v>
      </c>
      <c r="C15" s="50">
        <f>+[3]Sheet1!C289</f>
        <v>66</v>
      </c>
      <c r="D15" s="50">
        <f>+[3]Sheet1!D289</f>
        <v>166</v>
      </c>
      <c r="E15" s="50">
        <f>+[3]Sheet1!E289</f>
        <v>131</v>
      </c>
      <c r="F15" s="50">
        <f>+[3]Sheet1!F289</f>
        <v>688</v>
      </c>
      <c r="G15" s="70"/>
      <c r="H15" s="31"/>
    </row>
    <row r="16" spans="2:8" ht="22.5" customHeight="1">
      <c r="B16" s="16" t="s">
        <v>45</v>
      </c>
      <c r="C16" s="50">
        <f>+[3]Sheet1!C290</f>
        <v>5</v>
      </c>
      <c r="D16" s="50">
        <f>+[3]Sheet1!D290</f>
        <v>18</v>
      </c>
      <c r="E16" s="50">
        <f>+[3]Sheet1!E290</f>
        <v>15</v>
      </c>
      <c r="F16" s="50">
        <f>+[3]Sheet1!F290</f>
        <v>297</v>
      </c>
      <c r="G16" s="70"/>
      <c r="H16" s="31"/>
    </row>
    <row r="17" spans="2:8" ht="22.5" customHeight="1">
      <c r="B17" s="16" t="s">
        <v>47</v>
      </c>
      <c r="C17" s="50">
        <f>+[3]Sheet1!C291</f>
        <v>159</v>
      </c>
      <c r="D17" s="50">
        <f>+[3]Sheet1!D291</f>
        <v>23</v>
      </c>
      <c r="E17" s="50">
        <f>+[3]Sheet1!E291</f>
        <v>21</v>
      </c>
      <c r="F17" s="50">
        <f>+[3]Sheet1!F291</f>
        <v>172</v>
      </c>
      <c r="G17" s="70"/>
      <c r="H17" s="31"/>
    </row>
    <row r="18" spans="2:8" ht="22.5" customHeight="1">
      <c r="B18" s="16" t="s">
        <v>48</v>
      </c>
      <c r="C18" s="50">
        <f>+[3]Sheet1!C292</f>
        <v>63</v>
      </c>
      <c r="D18" s="50">
        <f>+[3]Sheet1!D292</f>
        <v>68</v>
      </c>
      <c r="E18" s="50">
        <f>+[3]Sheet1!E292</f>
        <v>251</v>
      </c>
      <c r="F18" s="50">
        <f>+[3]Sheet1!F292</f>
        <v>669</v>
      </c>
      <c r="G18" s="70"/>
      <c r="H18" s="31"/>
    </row>
    <row r="19" spans="2:8" ht="22.5" customHeight="1">
      <c r="B19" s="16" t="s">
        <v>49</v>
      </c>
      <c r="C19" s="50">
        <f>+[3]Sheet1!C293</f>
        <v>13</v>
      </c>
      <c r="D19" s="50">
        <f>+[3]Sheet1!D293</f>
        <v>12</v>
      </c>
      <c r="E19" s="50">
        <f>+[3]Sheet1!E293</f>
        <v>33</v>
      </c>
      <c r="F19" s="50">
        <f>+[3]Sheet1!F293</f>
        <v>454</v>
      </c>
      <c r="G19" s="70"/>
      <c r="H19" s="31"/>
    </row>
    <row r="20" spans="2:8" ht="22.5" customHeight="1">
      <c r="B20" s="16" t="s">
        <v>50</v>
      </c>
      <c r="C20" s="50">
        <f>+[3]Sheet1!C294</f>
        <v>45</v>
      </c>
      <c r="D20" s="50">
        <f>+[3]Sheet1!D294</f>
        <v>86</v>
      </c>
      <c r="E20" s="50">
        <f>+[3]Sheet1!E294</f>
        <v>103</v>
      </c>
      <c r="F20" s="50">
        <f>+[3]Sheet1!F294</f>
        <v>2349</v>
      </c>
      <c r="G20" s="70"/>
      <c r="H20" s="31"/>
    </row>
    <row r="21" spans="2:8" ht="22.5" customHeight="1">
      <c r="B21" s="16" t="s">
        <v>51</v>
      </c>
      <c r="C21" s="50">
        <f>+[3]Sheet1!C295</f>
        <v>39</v>
      </c>
      <c r="D21" s="50">
        <f>+[3]Sheet1!D295</f>
        <v>15</v>
      </c>
      <c r="E21" s="50">
        <f>+[3]Sheet1!E295</f>
        <v>24</v>
      </c>
      <c r="F21" s="50">
        <f>+[3]Sheet1!F295</f>
        <v>710</v>
      </c>
      <c r="G21" s="70"/>
      <c r="H21" s="31"/>
    </row>
    <row r="22" spans="2:8" ht="22.5" customHeight="1">
      <c r="B22" s="16" t="s">
        <v>52</v>
      </c>
      <c r="C22" s="50">
        <f>+[3]Sheet1!C296</f>
        <v>61</v>
      </c>
      <c r="D22" s="50">
        <f>+[3]Sheet1!D296</f>
        <v>51</v>
      </c>
      <c r="E22" s="50">
        <f>+[3]Sheet1!E296</f>
        <v>361</v>
      </c>
      <c r="F22" s="50">
        <f>+[3]Sheet1!F296</f>
        <v>1082</v>
      </c>
      <c r="G22" s="70"/>
      <c r="H22" s="31"/>
    </row>
    <row r="23" spans="2:8" ht="22.5" customHeight="1">
      <c r="B23" s="16" t="s">
        <v>53</v>
      </c>
      <c r="C23" s="50">
        <f>+[3]Sheet1!C297</f>
        <v>564</v>
      </c>
      <c r="D23" s="50">
        <f>+[3]Sheet1!D297</f>
        <v>265</v>
      </c>
      <c r="E23" s="50">
        <f>+[3]Sheet1!E297</f>
        <v>747</v>
      </c>
      <c r="F23" s="50">
        <f>+[3]Sheet1!F297</f>
        <v>4201</v>
      </c>
      <c r="G23" s="70"/>
      <c r="H23" s="31"/>
    </row>
    <row r="24" spans="2:8" ht="22.5" customHeight="1">
      <c r="B24" s="16" t="s">
        <v>54</v>
      </c>
      <c r="C24" s="50">
        <f>+[3]Sheet1!C298</f>
        <v>12</v>
      </c>
      <c r="D24" s="50">
        <f>+[3]Sheet1!D298</f>
        <v>10</v>
      </c>
      <c r="E24" s="50">
        <f>+[3]Sheet1!E298</f>
        <v>38</v>
      </c>
      <c r="F24" s="50">
        <f>+[3]Sheet1!F298</f>
        <v>393</v>
      </c>
      <c r="G24" s="70"/>
      <c r="H24" s="31"/>
    </row>
    <row r="25" spans="2:8" ht="22.5" customHeight="1">
      <c r="B25" s="16" t="s">
        <v>55</v>
      </c>
      <c r="C25" s="50">
        <f>+[3]Sheet1!C299</f>
        <v>141</v>
      </c>
      <c r="D25" s="50">
        <f>+[3]Sheet1!D299</f>
        <v>117</v>
      </c>
      <c r="E25" s="50">
        <f>+[3]Sheet1!E299</f>
        <v>274</v>
      </c>
      <c r="F25" s="50">
        <f>+[3]Sheet1!F299</f>
        <v>2885</v>
      </c>
      <c r="G25" s="70"/>
      <c r="H25" s="31"/>
    </row>
    <row r="26" spans="2:8" ht="22.5" customHeight="1">
      <c r="B26" s="16" t="s">
        <v>56</v>
      </c>
      <c r="C26" s="50">
        <f>+[3]Sheet1!C300</f>
        <v>56</v>
      </c>
      <c r="D26" s="50">
        <f>+[3]Sheet1!D300</f>
        <v>77</v>
      </c>
      <c r="E26" s="50">
        <f>+[3]Sheet1!E300</f>
        <v>272</v>
      </c>
      <c r="F26" s="50">
        <f>+[3]Sheet1!F300</f>
        <v>728</v>
      </c>
      <c r="G26" s="70"/>
      <c r="H26" s="31"/>
    </row>
    <row r="27" spans="2:8" ht="22.5" customHeight="1">
      <c r="B27" s="16" t="s">
        <v>57</v>
      </c>
      <c r="C27" s="50">
        <f>+[3]Sheet1!C301</f>
        <v>69</v>
      </c>
      <c r="D27" s="50">
        <f>+[3]Sheet1!D301</f>
        <v>91</v>
      </c>
      <c r="E27" s="50">
        <f>+[3]Sheet1!E301</f>
        <v>173</v>
      </c>
      <c r="F27" s="50">
        <f>+[3]Sheet1!F301</f>
        <v>1409</v>
      </c>
      <c r="G27" s="70"/>
      <c r="H27" s="31"/>
    </row>
    <row r="28" spans="2:8" ht="22.5" customHeight="1">
      <c r="B28" s="16" t="s">
        <v>58</v>
      </c>
      <c r="C28" s="50">
        <f>+[3]Sheet1!C302</f>
        <v>237</v>
      </c>
      <c r="D28" s="50">
        <f>+[3]Sheet1!D302</f>
        <v>197</v>
      </c>
      <c r="E28" s="50">
        <f>+[3]Sheet1!E302</f>
        <v>80</v>
      </c>
      <c r="F28" s="50">
        <f>+[3]Sheet1!F302</f>
        <v>861</v>
      </c>
      <c r="G28" s="70"/>
      <c r="H28" s="31"/>
    </row>
    <row r="29" spans="2:8" ht="22.5" customHeight="1">
      <c r="B29" s="16" t="s">
        <v>59</v>
      </c>
      <c r="C29" s="50">
        <f>+[3]Sheet1!C303</f>
        <v>9</v>
      </c>
      <c r="D29" s="50">
        <f>+[3]Sheet1!D303</f>
        <v>18</v>
      </c>
      <c r="E29" s="50">
        <f>+[3]Sheet1!E303</f>
        <v>26</v>
      </c>
      <c r="F29" s="50">
        <f>+[3]Sheet1!F303</f>
        <v>398</v>
      </c>
      <c r="G29" s="70"/>
      <c r="H29" s="31"/>
    </row>
    <row r="30" spans="2:8" ht="22.5" customHeight="1">
      <c r="B30" s="16" t="s">
        <v>60</v>
      </c>
      <c r="C30" s="50">
        <f>+[3]Sheet1!C304</f>
        <v>43</v>
      </c>
      <c r="D30" s="50">
        <f>+[3]Sheet1!D304</f>
        <v>36</v>
      </c>
      <c r="E30" s="50">
        <f>+[3]Sheet1!E304</f>
        <v>248</v>
      </c>
      <c r="F30" s="50">
        <f>+[3]Sheet1!F304</f>
        <v>1615</v>
      </c>
      <c r="G30" s="70"/>
      <c r="H30" s="100"/>
    </row>
    <row r="31" spans="2:8" ht="3.75" customHeight="1">
      <c r="B31" s="17"/>
      <c r="C31" s="23"/>
      <c r="D31" s="23"/>
      <c r="E31" s="23"/>
      <c r="F31" s="23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D3D3F5"/>
  </sheetPr>
  <dimension ref="B2:J58"/>
  <sheetViews>
    <sheetView showGridLines="0" zoomScale="90" zoomScaleNormal="9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4.21875" style="20" bestFit="1" customWidth="1"/>
    <col min="4" max="5" width="11.77734375" style="20" customWidth="1"/>
    <col min="6" max="6" width="10.77734375" style="20" customWidth="1"/>
    <col min="7" max="7" width="11.44140625" style="20" customWidth="1"/>
    <col min="8" max="8" width="10.21875" style="20" customWidth="1"/>
    <col min="9" max="9" width="13.44140625" style="20" bestFit="1" customWidth="1"/>
    <col min="10" max="16384" width="9.21875" style="20"/>
  </cols>
  <sheetData>
    <row r="2" spans="2:10">
      <c r="C2" s="19"/>
      <c r="D2" s="19"/>
      <c r="E2" s="19"/>
      <c r="F2" s="19"/>
      <c r="H2" s="19"/>
      <c r="I2" s="19" t="s">
        <v>195</v>
      </c>
    </row>
    <row r="3" spans="2:10" ht="29.25" customHeight="1">
      <c r="B3" s="165" t="s">
        <v>194</v>
      </c>
      <c r="C3" s="165"/>
      <c r="D3" s="165"/>
      <c r="E3" s="165"/>
      <c r="F3" s="165"/>
      <c r="G3" s="165"/>
      <c r="H3" s="165"/>
      <c r="I3" s="165"/>
    </row>
    <row r="4" spans="2:10" ht="3.75" customHeight="1"/>
    <row r="5" spans="2:10" ht="13.5" customHeight="1">
      <c r="B5" s="167">
        <v>2021</v>
      </c>
      <c r="C5" s="167"/>
      <c r="D5" s="167"/>
      <c r="E5" s="167"/>
      <c r="F5" s="167"/>
      <c r="G5" s="167"/>
      <c r="H5" s="167"/>
      <c r="I5" s="167"/>
    </row>
    <row r="6" spans="2:10" ht="15" customHeight="1">
      <c r="B6" s="166" t="s">
        <v>40</v>
      </c>
      <c r="C6" s="166"/>
      <c r="D6" s="166"/>
      <c r="E6" s="166"/>
      <c r="F6" s="166"/>
      <c r="G6" s="166"/>
      <c r="H6" s="166"/>
      <c r="I6" s="166"/>
    </row>
    <row r="7" spans="2:10" ht="3" customHeight="1">
      <c r="D7" s="21"/>
      <c r="E7" s="21"/>
      <c r="F7" s="21"/>
      <c r="G7" s="21"/>
    </row>
    <row r="8" spans="2:10" ht="21.75" customHeight="1">
      <c r="B8" s="177" t="s">
        <v>38</v>
      </c>
      <c r="C8" s="177"/>
      <c r="D8" s="178" t="s">
        <v>19</v>
      </c>
      <c r="E8" s="182" t="s">
        <v>196</v>
      </c>
      <c r="F8" s="181"/>
      <c r="G8" s="181"/>
      <c r="H8" s="185"/>
      <c r="I8" s="179" t="s">
        <v>170</v>
      </c>
    </row>
    <row r="9" spans="2:10" s="21" customFormat="1" ht="3.75" customHeight="1">
      <c r="B9" s="177"/>
      <c r="C9" s="177"/>
      <c r="D9" s="178"/>
      <c r="E9" s="111"/>
      <c r="F9" s="33"/>
      <c r="G9" s="33"/>
      <c r="H9" s="112"/>
      <c r="I9" s="179"/>
    </row>
    <row r="10" spans="2:10" s="22" customFormat="1" ht="27" customHeight="1">
      <c r="B10" s="177"/>
      <c r="C10" s="177"/>
      <c r="D10" s="178"/>
      <c r="E10" s="106" t="s">
        <v>197</v>
      </c>
      <c r="F10" s="110" t="s">
        <v>199</v>
      </c>
      <c r="G10" s="110" t="s">
        <v>198</v>
      </c>
      <c r="H10" s="107" t="s">
        <v>200</v>
      </c>
      <c r="I10" s="179"/>
    </row>
    <row r="11" spans="2:10" ht="3.75" customHeight="1">
      <c r="B11" s="23"/>
      <c r="C11" s="23"/>
      <c r="D11" s="28"/>
      <c r="E11" s="28"/>
      <c r="F11" s="28"/>
      <c r="G11" s="28"/>
      <c r="H11" s="23"/>
      <c r="I11" s="23"/>
    </row>
    <row r="12" spans="2:10" ht="18" customHeight="1">
      <c r="C12" s="5" t="s">
        <v>19</v>
      </c>
      <c r="D12" s="6">
        <f>+E12+F12+G12+H12+I12</f>
        <v>167076</v>
      </c>
      <c r="E12" s="6">
        <f>+[3]Sheet1!C389</f>
        <v>7204</v>
      </c>
      <c r="F12" s="6">
        <f>+[3]Sheet1!D389</f>
        <v>148006</v>
      </c>
      <c r="G12" s="6">
        <f>+[3]Sheet1!E389</f>
        <v>816</v>
      </c>
      <c r="H12" s="6">
        <f>+[3]Sheet1!F389</f>
        <v>815</v>
      </c>
      <c r="I12" s="6">
        <f>+[3]Sheet1!G389</f>
        <v>10235</v>
      </c>
      <c r="J12" s="29"/>
    </row>
    <row r="13" spans="2:10" ht="18" customHeight="1">
      <c r="B13" s="7" t="s">
        <v>20</v>
      </c>
      <c r="C13" s="8" t="s">
        <v>26</v>
      </c>
      <c r="D13" s="6">
        <f t="shared" ref="D13:D56" si="0">+E13+F13+G13+H13+I13</f>
        <v>6746</v>
      </c>
      <c r="E13" s="24">
        <f>+[3]Sheet1!C390</f>
        <v>655</v>
      </c>
      <c r="F13" s="24">
        <f>+[3]Sheet1!D390</f>
        <v>5206</v>
      </c>
      <c r="G13" s="24">
        <f>+[3]Sheet1!E390</f>
        <v>41</v>
      </c>
      <c r="H13" s="24">
        <f>+[3]Sheet1!F390</f>
        <v>31</v>
      </c>
      <c r="I13" s="24">
        <f>+[3]Sheet1!G390</f>
        <v>813</v>
      </c>
      <c r="J13" s="29"/>
    </row>
    <row r="14" spans="2:10" ht="18" customHeight="1">
      <c r="B14" s="9" t="s">
        <v>0</v>
      </c>
      <c r="C14" s="10" t="s">
        <v>21</v>
      </c>
      <c r="D14" s="6">
        <f t="shared" si="0"/>
        <v>381</v>
      </c>
      <c r="E14" s="24">
        <f>+[3]Sheet1!C391</f>
        <v>10</v>
      </c>
      <c r="F14" s="24">
        <f>+[3]Sheet1!D391</f>
        <v>364</v>
      </c>
      <c r="G14" s="24">
        <f>+[3]Sheet1!E391</f>
        <v>0</v>
      </c>
      <c r="H14" s="24">
        <f>+[3]Sheet1!F391</f>
        <v>0</v>
      </c>
      <c r="I14" s="24">
        <f>+[3]Sheet1!G391</f>
        <v>7</v>
      </c>
      <c r="J14" s="29"/>
    </row>
    <row r="15" spans="2:10" ht="18" customHeight="1">
      <c r="B15" s="9" t="s">
        <v>1</v>
      </c>
      <c r="C15" s="10" t="s">
        <v>22</v>
      </c>
      <c r="D15" s="6">
        <f t="shared" si="0"/>
        <v>20041</v>
      </c>
      <c r="E15" s="24">
        <f>+SUM(E16:E39)</f>
        <v>897</v>
      </c>
      <c r="F15" s="24">
        <f t="shared" ref="F15:I15" si="1">+SUM(F16:F39)</f>
        <v>18270</v>
      </c>
      <c r="G15" s="24">
        <f t="shared" si="1"/>
        <v>16</v>
      </c>
      <c r="H15" s="24">
        <f t="shared" si="1"/>
        <v>61</v>
      </c>
      <c r="I15" s="24">
        <f t="shared" si="1"/>
        <v>797</v>
      </c>
      <c r="J15" s="29"/>
    </row>
    <row r="16" spans="2:10" hidden="1" outlineLevel="1">
      <c r="B16" s="136">
        <v>10</v>
      </c>
      <c r="C16" s="137" t="s">
        <v>526</v>
      </c>
      <c r="D16" s="138">
        <f t="shared" si="0"/>
        <v>3632</v>
      </c>
      <c r="E16" s="140">
        <f>+[3]Sheet1!C410</f>
        <v>338</v>
      </c>
      <c r="F16" s="140">
        <f>+[3]Sheet1!D410</f>
        <v>3001</v>
      </c>
      <c r="G16" s="140">
        <f>+[3]Sheet1!E410</f>
        <v>14</v>
      </c>
      <c r="H16" s="140">
        <f>+[3]Sheet1!F410</f>
        <v>14</v>
      </c>
      <c r="I16" s="140">
        <f>+[3]Sheet1!G410</f>
        <v>265</v>
      </c>
    </row>
    <row r="17" spans="2:9" hidden="1" outlineLevel="1">
      <c r="B17" s="136">
        <v>11</v>
      </c>
      <c r="C17" s="137" t="s">
        <v>527</v>
      </c>
      <c r="D17" s="138">
        <f t="shared" si="0"/>
        <v>548</v>
      </c>
      <c r="E17" s="140">
        <f>+[3]Sheet1!C411</f>
        <v>52</v>
      </c>
      <c r="F17" s="140">
        <f>+[3]Sheet1!D411</f>
        <v>462</v>
      </c>
      <c r="G17" s="140">
        <f>+[3]Sheet1!E411</f>
        <v>0</v>
      </c>
      <c r="H17" s="140">
        <f>+[3]Sheet1!F411</f>
        <v>6</v>
      </c>
      <c r="I17" s="140">
        <f>+[3]Sheet1!G411</f>
        <v>28</v>
      </c>
    </row>
    <row r="18" spans="2:9" hidden="1" outlineLevel="1">
      <c r="B18" s="136">
        <v>12</v>
      </c>
      <c r="C18" s="137" t="s">
        <v>528</v>
      </c>
      <c r="D18" s="138">
        <f t="shared" si="0"/>
        <v>1</v>
      </c>
      <c r="E18" s="140">
        <f>+[3]Sheet1!C412</f>
        <v>0</v>
      </c>
      <c r="F18" s="140">
        <f>+[3]Sheet1!D412</f>
        <v>1</v>
      </c>
      <c r="G18" s="140">
        <f>+[3]Sheet1!E412</f>
        <v>0</v>
      </c>
      <c r="H18" s="140">
        <f>+[3]Sheet1!F412</f>
        <v>0</v>
      </c>
      <c r="I18" s="140">
        <f>+[3]Sheet1!G412</f>
        <v>0</v>
      </c>
    </row>
    <row r="19" spans="2:9" hidden="1" outlineLevel="1">
      <c r="B19" s="136">
        <v>13</v>
      </c>
      <c r="C19" s="137" t="s">
        <v>529</v>
      </c>
      <c r="D19" s="138">
        <f t="shared" si="0"/>
        <v>925</v>
      </c>
      <c r="E19" s="140">
        <f>+[3]Sheet1!C413</f>
        <v>17</v>
      </c>
      <c r="F19" s="140">
        <f>+[3]Sheet1!D413</f>
        <v>889</v>
      </c>
      <c r="G19" s="140">
        <f>+[3]Sheet1!E413</f>
        <v>0</v>
      </c>
      <c r="H19" s="140">
        <f>+[3]Sheet1!F413</f>
        <v>0</v>
      </c>
      <c r="I19" s="140">
        <f>+[3]Sheet1!G413</f>
        <v>19</v>
      </c>
    </row>
    <row r="20" spans="2:9" hidden="1" outlineLevel="1">
      <c r="B20" s="136">
        <v>14</v>
      </c>
      <c r="C20" s="137" t="s">
        <v>530</v>
      </c>
      <c r="D20" s="138">
        <f t="shared" si="0"/>
        <v>1737</v>
      </c>
      <c r="E20" s="140">
        <f>+[3]Sheet1!C414</f>
        <v>17</v>
      </c>
      <c r="F20" s="140">
        <f>+[3]Sheet1!D414</f>
        <v>1668</v>
      </c>
      <c r="G20" s="140">
        <f>+[3]Sheet1!E414</f>
        <v>0</v>
      </c>
      <c r="H20" s="140">
        <f>+[3]Sheet1!F414</f>
        <v>0</v>
      </c>
      <c r="I20" s="140">
        <f>+[3]Sheet1!G414</f>
        <v>52</v>
      </c>
    </row>
    <row r="21" spans="2:9" hidden="1" outlineLevel="1">
      <c r="B21" s="136">
        <v>15</v>
      </c>
      <c r="C21" s="137" t="s">
        <v>531</v>
      </c>
      <c r="D21" s="138">
        <f t="shared" si="0"/>
        <v>846</v>
      </c>
      <c r="E21" s="140">
        <f>+[3]Sheet1!C415</f>
        <v>8</v>
      </c>
      <c r="F21" s="140">
        <f>+[3]Sheet1!D415</f>
        <v>818</v>
      </c>
      <c r="G21" s="140">
        <f>+[3]Sheet1!E415</f>
        <v>0</v>
      </c>
      <c r="H21" s="140">
        <f>+[3]Sheet1!F415</f>
        <v>0</v>
      </c>
      <c r="I21" s="140">
        <f>+[3]Sheet1!G415</f>
        <v>20</v>
      </c>
    </row>
    <row r="22" spans="2:9" hidden="1" outlineLevel="1">
      <c r="B22" s="136">
        <v>16</v>
      </c>
      <c r="C22" s="137" t="s">
        <v>532</v>
      </c>
      <c r="D22" s="138">
        <f t="shared" si="0"/>
        <v>1185</v>
      </c>
      <c r="E22" s="140">
        <f>+[3]Sheet1!C416</f>
        <v>21</v>
      </c>
      <c r="F22" s="140">
        <f>+[3]Sheet1!D416</f>
        <v>1123</v>
      </c>
      <c r="G22" s="140">
        <f>+[3]Sheet1!E416</f>
        <v>0</v>
      </c>
      <c r="H22" s="140">
        <f>+[3]Sheet1!F416</f>
        <v>2</v>
      </c>
      <c r="I22" s="140">
        <f>+[3]Sheet1!G416</f>
        <v>39</v>
      </c>
    </row>
    <row r="23" spans="2:9" hidden="1" outlineLevel="1">
      <c r="B23" s="136">
        <v>17</v>
      </c>
      <c r="C23" s="137" t="s">
        <v>533</v>
      </c>
      <c r="D23" s="138">
        <f t="shared" si="0"/>
        <v>247</v>
      </c>
      <c r="E23" s="140">
        <f>+[3]Sheet1!C417</f>
        <v>16</v>
      </c>
      <c r="F23" s="140">
        <f>+[3]Sheet1!D417</f>
        <v>219</v>
      </c>
      <c r="G23" s="140">
        <f>+[3]Sheet1!E417</f>
        <v>0</v>
      </c>
      <c r="H23" s="140">
        <f>+[3]Sheet1!F417</f>
        <v>2</v>
      </c>
      <c r="I23" s="140">
        <f>+[3]Sheet1!G417</f>
        <v>10</v>
      </c>
    </row>
    <row r="24" spans="2:9" hidden="1" outlineLevel="1">
      <c r="B24" s="136">
        <v>18</v>
      </c>
      <c r="C24" s="137" t="s">
        <v>534</v>
      </c>
      <c r="D24" s="138">
        <f t="shared" si="0"/>
        <v>619</v>
      </c>
      <c r="E24" s="140">
        <f>+[3]Sheet1!C418</f>
        <v>6</v>
      </c>
      <c r="F24" s="140">
        <f>+[3]Sheet1!D418</f>
        <v>602</v>
      </c>
      <c r="G24" s="140">
        <f>+[3]Sheet1!E418</f>
        <v>0</v>
      </c>
      <c r="H24" s="140">
        <f>+[3]Sheet1!F418</f>
        <v>0</v>
      </c>
      <c r="I24" s="140">
        <f>+[3]Sheet1!G418</f>
        <v>11</v>
      </c>
    </row>
    <row r="25" spans="2:9" hidden="1" outlineLevel="1">
      <c r="B25" s="136">
        <v>19</v>
      </c>
      <c r="C25" s="137" t="s">
        <v>535</v>
      </c>
      <c r="D25" s="138">
        <f t="shared" si="0"/>
        <v>32</v>
      </c>
      <c r="E25" s="140">
        <f>+[3]Sheet1!C419</f>
        <v>15</v>
      </c>
      <c r="F25" s="140">
        <f>+[3]Sheet1!D419</f>
        <v>14</v>
      </c>
      <c r="G25" s="140">
        <f>+[3]Sheet1!E419</f>
        <v>0</v>
      </c>
      <c r="H25" s="140">
        <f>+[3]Sheet1!F419</f>
        <v>0</v>
      </c>
      <c r="I25" s="140">
        <f>+[3]Sheet1!G419</f>
        <v>3</v>
      </c>
    </row>
    <row r="26" spans="2:9" hidden="1" outlineLevel="1">
      <c r="B26" s="136">
        <v>20</v>
      </c>
      <c r="C26" s="137" t="s">
        <v>536</v>
      </c>
      <c r="D26" s="138">
        <f t="shared" si="0"/>
        <v>512</v>
      </c>
      <c r="E26" s="140">
        <f>+[3]Sheet1!C420</f>
        <v>71</v>
      </c>
      <c r="F26" s="140">
        <f>+[3]Sheet1!D420</f>
        <v>418</v>
      </c>
      <c r="G26" s="140">
        <f>+[3]Sheet1!E420</f>
        <v>1</v>
      </c>
      <c r="H26" s="140">
        <f>+[3]Sheet1!F420</f>
        <v>12</v>
      </c>
      <c r="I26" s="140">
        <f>+[3]Sheet1!G420</f>
        <v>10</v>
      </c>
    </row>
    <row r="27" spans="2:9" hidden="1" outlineLevel="1">
      <c r="B27" s="136">
        <v>21</v>
      </c>
      <c r="C27" s="137" t="s">
        <v>537</v>
      </c>
      <c r="D27" s="138">
        <f t="shared" si="0"/>
        <v>178</v>
      </c>
      <c r="E27" s="140">
        <f>+[3]Sheet1!C421</f>
        <v>75</v>
      </c>
      <c r="F27" s="140">
        <f>+[3]Sheet1!D421</f>
        <v>81</v>
      </c>
      <c r="G27" s="140">
        <f>+[3]Sheet1!E421</f>
        <v>0</v>
      </c>
      <c r="H27" s="140">
        <f>+[3]Sheet1!F421</f>
        <v>13</v>
      </c>
      <c r="I27" s="140">
        <f>+[3]Sheet1!G421</f>
        <v>9</v>
      </c>
    </row>
    <row r="28" spans="2:9" hidden="1" outlineLevel="1">
      <c r="B28" s="136">
        <v>22</v>
      </c>
      <c r="C28" s="137" t="s">
        <v>538</v>
      </c>
      <c r="D28" s="138">
        <f t="shared" si="0"/>
        <v>583</v>
      </c>
      <c r="E28" s="140">
        <f>+[3]Sheet1!C422</f>
        <v>31</v>
      </c>
      <c r="F28" s="140">
        <f>+[3]Sheet1!D422</f>
        <v>537</v>
      </c>
      <c r="G28" s="140">
        <f>+[3]Sheet1!E422</f>
        <v>0</v>
      </c>
      <c r="H28" s="140">
        <f>+[3]Sheet1!F422</f>
        <v>0</v>
      </c>
      <c r="I28" s="140">
        <f>+[3]Sheet1!G422</f>
        <v>15</v>
      </c>
    </row>
    <row r="29" spans="2:9" hidden="1" outlineLevel="1">
      <c r="B29" s="136">
        <v>23</v>
      </c>
      <c r="C29" s="137" t="s">
        <v>539</v>
      </c>
      <c r="D29" s="138">
        <f t="shared" si="0"/>
        <v>1345</v>
      </c>
      <c r="E29" s="140">
        <f>+[3]Sheet1!C423</f>
        <v>36</v>
      </c>
      <c r="F29" s="140">
        <f>+[3]Sheet1!D423</f>
        <v>1234</v>
      </c>
      <c r="G29" s="140">
        <f>+[3]Sheet1!E423</f>
        <v>0</v>
      </c>
      <c r="H29" s="140">
        <f>+[3]Sheet1!F423</f>
        <v>2</v>
      </c>
      <c r="I29" s="140">
        <f>+[3]Sheet1!G423</f>
        <v>73</v>
      </c>
    </row>
    <row r="30" spans="2:9" hidden="1" outlineLevel="1">
      <c r="B30" s="136">
        <v>24</v>
      </c>
      <c r="C30" s="137" t="s">
        <v>540</v>
      </c>
      <c r="D30" s="138">
        <f t="shared" si="0"/>
        <v>167</v>
      </c>
      <c r="E30" s="140">
        <f>+[3]Sheet1!C424</f>
        <v>18</v>
      </c>
      <c r="F30" s="140">
        <f>+[3]Sheet1!D424</f>
        <v>146</v>
      </c>
      <c r="G30" s="140">
        <f>+[3]Sheet1!E424</f>
        <v>0</v>
      </c>
      <c r="H30" s="140">
        <f>+[3]Sheet1!F424</f>
        <v>0</v>
      </c>
      <c r="I30" s="140">
        <f>+[3]Sheet1!G424</f>
        <v>3</v>
      </c>
    </row>
    <row r="31" spans="2:9" hidden="1" outlineLevel="1">
      <c r="B31" s="136">
        <v>25</v>
      </c>
      <c r="C31" s="137" t="s">
        <v>541</v>
      </c>
      <c r="D31" s="138">
        <f t="shared" si="0"/>
        <v>3542</v>
      </c>
      <c r="E31" s="140">
        <f>+[3]Sheet1!C425</f>
        <v>40</v>
      </c>
      <c r="F31" s="140">
        <f>+[3]Sheet1!D425</f>
        <v>3386</v>
      </c>
      <c r="G31" s="140">
        <f>+[3]Sheet1!E425</f>
        <v>0</v>
      </c>
      <c r="H31" s="140">
        <f>+[3]Sheet1!F425</f>
        <v>0</v>
      </c>
      <c r="I31" s="140">
        <f>+[3]Sheet1!G425</f>
        <v>116</v>
      </c>
    </row>
    <row r="32" spans="2:9" hidden="1" outlineLevel="1">
      <c r="B32" s="136">
        <v>26</v>
      </c>
      <c r="C32" s="137" t="s">
        <v>542</v>
      </c>
      <c r="D32" s="138">
        <f t="shared" si="0"/>
        <v>134</v>
      </c>
      <c r="E32" s="140">
        <f>+[3]Sheet1!C426</f>
        <v>7</v>
      </c>
      <c r="F32" s="140">
        <f>+[3]Sheet1!D426</f>
        <v>123</v>
      </c>
      <c r="G32" s="140">
        <f>+[3]Sheet1!E426</f>
        <v>0</v>
      </c>
      <c r="H32" s="140">
        <f>+[3]Sheet1!F426</f>
        <v>0</v>
      </c>
      <c r="I32" s="140">
        <f>+[3]Sheet1!G426</f>
        <v>4</v>
      </c>
    </row>
    <row r="33" spans="2:10" hidden="1" outlineLevel="1">
      <c r="B33" s="136">
        <v>27</v>
      </c>
      <c r="C33" s="137" t="s">
        <v>543</v>
      </c>
      <c r="D33" s="138">
        <f t="shared" si="0"/>
        <v>232</v>
      </c>
      <c r="E33" s="140">
        <f>+[3]Sheet1!C427</f>
        <v>9</v>
      </c>
      <c r="F33" s="140">
        <f>+[3]Sheet1!D427</f>
        <v>217</v>
      </c>
      <c r="G33" s="140">
        <f>+[3]Sheet1!E427</f>
        <v>0</v>
      </c>
      <c r="H33" s="140">
        <f>+[3]Sheet1!F427</f>
        <v>0</v>
      </c>
      <c r="I33" s="140">
        <f>+[3]Sheet1!G427</f>
        <v>6</v>
      </c>
    </row>
    <row r="34" spans="2:10" hidden="1" outlineLevel="1">
      <c r="B34" s="136">
        <v>28</v>
      </c>
      <c r="C34" s="137" t="s">
        <v>544</v>
      </c>
      <c r="D34" s="138">
        <f t="shared" si="0"/>
        <v>621</v>
      </c>
      <c r="E34" s="140">
        <f>+[3]Sheet1!C428</f>
        <v>9</v>
      </c>
      <c r="F34" s="140">
        <f>+[3]Sheet1!D428</f>
        <v>593</v>
      </c>
      <c r="G34" s="140">
        <f>+[3]Sheet1!E428</f>
        <v>0</v>
      </c>
      <c r="H34" s="140">
        <f>+[3]Sheet1!F428</f>
        <v>0</v>
      </c>
      <c r="I34" s="140">
        <f>+[3]Sheet1!G428</f>
        <v>19</v>
      </c>
    </row>
    <row r="35" spans="2:10" hidden="1" outlineLevel="1">
      <c r="B35" s="136">
        <v>29</v>
      </c>
      <c r="C35" s="137" t="s">
        <v>545</v>
      </c>
      <c r="D35" s="138">
        <f t="shared" si="0"/>
        <v>268</v>
      </c>
      <c r="E35" s="140">
        <f>+[3]Sheet1!C429</f>
        <v>30</v>
      </c>
      <c r="F35" s="140">
        <f>+[3]Sheet1!D429</f>
        <v>231</v>
      </c>
      <c r="G35" s="140">
        <f>+[3]Sheet1!E429</f>
        <v>0</v>
      </c>
      <c r="H35" s="140">
        <f>+[3]Sheet1!F429</f>
        <v>0</v>
      </c>
      <c r="I35" s="140">
        <f>+[3]Sheet1!G429</f>
        <v>7</v>
      </c>
    </row>
    <row r="36" spans="2:10" hidden="1" outlineLevel="1">
      <c r="B36" s="136">
        <v>30</v>
      </c>
      <c r="C36" s="137" t="s">
        <v>546</v>
      </c>
      <c r="D36" s="138">
        <f t="shared" si="0"/>
        <v>93</v>
      </c>
      <c r="E36" s="140">
        <f>+[3]Sheet1!C430</f>
        <v>5</v>
      </c>
      <c r="F36" s="140">
        <f>+[3]Sheet1!D430</f>
        <v>82</v>
      </c>
      <c r="G36" s="140">
        <f>+[3]Sheet1!E430</f>
        <v>0</v>
      </c>
      <c r="H36" s="140">
        <f>+[3]Sheet1!F430</f>
        <v>0</v>
      </c>
      <c r="I36" s="140">
        <f>+[3]Sheet1!G430</f>
        <v>6</v>
      </c>
    </row>
    <row r="37" spans="2:10" hidden="1" outlineLevel="1">
      <c r="B37" s="136">
        <v>31</v>
      </c>
      <c r="C37" s="137" t="s">
        <v>547</v>
      </c>
      <c r="D37" s="138">
        <f t="shared" si="0"/>
        <v>1128</v>
      </c>
      <c r="E37" s="140">
        <f>+[3]Sheet1!C431</f>
        <v>5</v>
      </c>
      <c r="F37" s="140">
        <f>+[3]Sheet1!D431</f>
        <v>1096</v>
      </c>
      <c r="G37" s="140">
        <f>+[3]Sheet1!E431</f>
        <v>0</v>
      </c>
      <c r="H37" s="140">
        <f>+[3]Sheet1!F431</f>
        <v>0</v>
      </c>
      <c r="I37" s="140">
        <f>+[3]Sheet1!G431</f>
        <v>27</v>
      </c>
    </row>
    <row r="38" spans="2:10" hidden="1" outlineLevel="1">
      <c r="B38" s="136">
        <v>32</v>
      </c>
      <c r="C38" s="137" t="s">
        <v>548</v>
      </c>
      <c r="D38" s="138">
        <f t="shared" si="0"/>
        <v>600</v>
      </c>
      <c r="E38" s="140">
        <f>+[3]Sheet1!C432</f>
        <v>25</v>
      </c>
      <c r="F38" s="140">
        <f>+[3]Sheet1!D432</f>
        <v>543</v>
      </c>
      <c r="G38" s="140">
        <f>+[3]Sheet1!E432</f>
        <v>0</v>
      </c>
      <c r="H38" s="140">
        <f>+[3]Sheet1!F432</f>
        <v>2</v>
      </c>
      <c r="I38" s="140">
        <f>+[3]Sheet1!G432</f>
        <v>30</v>
      </c>
    </row>
    <row r="39" spans="2:10" hidden="1" outlineLevel="1">
      <c r="B39" s="136">
        <v>33</v>
      </c>
      <c r="C39" s="137" t="s">
        <v>549</v>
      </c>
      <c r="D39" s="138">
        <f t="shared" si="0"/>
        <v>866</v>
      </c>
      <c r="E39" s="140">
        <f>+[3]Sheet1!C433</f>
        <v>46</v>
      </c>
      <c r="F39" s="140">
        <f>+[3]Sheet1!D433</f>
        <v>786</v>
      </c>
      <c r="G39" s="140">
        <f>+[3]Sheet1!E433</f>
        <v>1</v>
      </c>
      <c r="H39" s="140">
        <f>+[3]Sheet1!F433</f>
        <v>8</v>
      </c>
      <c r="I39" s="140">
        <f>+[3]Sheet1!G433</f>
        <v>25</v>
      </c>
    </row>
    <row r="40" spans="2:10" ht="18" customHeight="1" collapsed="1">
      <c r="B40" s="7" t="s">
        <v>2</v>
      </c>
      <c r="C40" s="8" t="s">
        <v>28</v>
      </c>
      <c r="D40" s="6">
        <f t="shared" si="0"/>
        <v>374</v>
      </c>
      <c r="E40" s="24">
        <f>+[3]Sheet1!C392</f>
        <v>25</v>
      </c>
      <c r="F40" s="24">
        <f>+[3]Sheet1!D392</f>
        <v>202</v>
      </c>
      <c r="G40" s="24">
        <f>+[3]Sheet1!E392</f>
        <v>0</v>
      </c>
      <c r="H40" s="24">
        <f>+[3]Sheet1!F392</f>
        <v>136</v>
      </c>
      <c r="I40" s="24">
        <f>+[3]Sheet1!G392</f>
        <v>11</v>
      </c>
      <c r="J40" s="29"/>
    </row>
    <row r="41" spans="2:10" ht="18" customHeight="1">
      <c r="B41" s="9" t="s">
        <v>3</v>
      </c>
      <c r="C41" s="10" t="s">
        <v>27</v>
      </c>
      <c r="D41" s="6">
        <f t="shared" si="0"/>
        <v>3530</v>
      </c>
      <c r="E41" s="24">
        <f>+[3]Sheet1!C393</f>
        <v>1303</v>
      </c>
      <c r="F41" s="24">
        <f>+[3]Sheet1!D393</f>
        <v>1113</v>
      </c>
      <c r="G41" s="24">
        <f>+[3]Sheet1!E393</f>
        <v>561</v>
      </c>
      <c r="H41" s="24">
        <f>+[3]Sheet1!F393</f>
        <v>356</v>
      </c>
      <c r="I41" s="24">
        <f>+[3]Sheet1!G393</f>
        <v>197</v>
      </c>
      <c r="J41" s="29"/>
    </row>
    <row r="42" spans="2:10" ht="18" customHeight="1">
      <c r="B42" s="7" t="s">
        <v>4</v>
      </c>
      <c r="C42" s="8" t="s">
        <v>23</v>
      </c>
      <c r="D42" s="6">
        <f t="shared" si="0"/>
        <v>12045</v>
      </c>
      <c r="E42" s="24">
        <f>+[3]Sheet1!C394</f>
        <v>123</v>
      </c>
      <c r="F42" s="24">
        <f>+[3]Sheet1!D394</f>
        <v>11480</v>
      </c>
      <c r="G42" s="24">
        <f>+[3]Sheet1!E394</f>
        <v>0</v>
      </c>
      <c r="H42" s="24">
        <f>+[3]Sheet1!F394</f>
        <v>0</v>
      </c>
      <c r="I42" s="24">
        <f>+[3]Sheet1!G394</f>
        <v>442</v>
      </c>
      <c r="J42" s="29"/>
    </row>
    <row r="43" spans="2:10" ht="18" customHeight="1">
      <c r="B43" s="7" t="s">
        <v>5</v>
      </c>
      <c r="C43" s="11" t="s">
        <v>162</v>
      </c>
      <c r="D43" s="6">
        <f t="shared" si="0"/>
        <v>47430</v>
      </c>
      <c r="E43" s="24">
        <f>+[3]Sheet1!C395</f>
        <v>733</v>
      </c>
      <c r="F43" s="24">
        <f>+[3]Sheet1!D395</f>
        <v>44701</v>
      </c>
      <c r="G43" s="24">
        <f>+[3]Sheet1!E395</f>
        <v>12</v>
      </c>
      <c r="H43" s="24">
        <f>+[3]Sheet1!F395</f>
        <v>20</v>
      </c>
      <c r="I43" s="24">
        <f>+[3]Sheet1!G395</f>
        <v>1964</v>
      </c>
      <c r="J43" s="29"/>
    </row>
    <row r="44" spans="2:10" ht="18" customHeight="1">
      <c r="B44" s="7" t="s">
        <v>6</v>
      </c>
      <c r="C44" s="11" t="s">
        <v>24</v>
      </c>
      <c r="D44" s="6">
        <f t="shared" si="0"/>
        <v>5030</v>
      </c>
      <c r="E44" s="24">
        <f>+[3]Sheet1!C396</f>
        <v>67</v>
      </c>
      <c r="F44" s="24">
        <f>+[3]Sheet1!D396</f>
        <v>4785</v>
      </c>
      <c r="G44" s="24">
        <f>+[3]Sheet1!E396</f>
        <v>2</v>
      </c>
      <c r="H44" s="24">
        <f>+[3]Sheet1!F396</f>
        <v>3</v>
      </c>
      <c r="I44" s="24">
        <f>+[3]Sheet1!G396</f>
        <v>173</v>
      </c>
      <c r="J44" s="29"/>
    </row>
    <row r="45" spans="2:10" ht="18" customHeight="1">
      <c r="B45" s="7" t="s">
        <v>7</v>
      </c>
      <c r="C45" s="11" t="s">
        <v>31</v>
      </c>
      <c r="D45" s="6">
        <f t="shared" si="0"/>
        <v>19464</v>
      </c>
      <c r="E45" s="24">
        <f>+[3]Sheet1!C397</f>
        <v>1235</v>
      </c>
      <c r="F45" s="24">
        <f>+[3]Sheet1!D397</f>
        <v>16131</v>
      </c>
      <c r="G45" s="24">
        <f>+[3]Sheet1!E397</f>
        <v>7</v>
      </c>
      <c r="H45" s="24">
        <f>+[3]Sheet1!F397</f>
        <v>5</v>
      </c>
      <c r="I45" s="24">
        <f>+[3]Sheet1!G397</f>
        <v>2086</v>
      </c>
      <c r="J45" s="29"/>
    </row>
    <row r="46" spans="2:10" ht="18" customHeight="1">
      <c r="B46" s="7" t="s">
        <v>8</v>
      </c>
      <c r="C46" s="12" t="s">
        <v>456</v>
      </c>
      <c r="D46" s="6">
        <f t="shared" si="0"/>
        <v>2643</v>
      </c>
      <c r="E46" s="24">
        <f>+[3]Sheet1!C398</f>
        <v>19</v>
      </c>
      <c r="F46" s="24">
        <f>+[3]Sheet1!D398</f>
        <v>2570</v>
      </c>
      <c r="G46" s="24">
        <f>+[3]Sheet1!E398</f>
        <v>0</v>
      </c>
      <c r="H46" s="24">
        <f>+[3]Sheet1!F398</f>
        <v>0</v>
      </c>
      <c r="I46" s="24">
        <f>+[3]Sheet1!G398</f>
        <v>54</v>
      </c>
      <c r="J46" s="29"/>
    </row>
    <row r="47" spans="2:10" ht="18" customHeight="1">
      <c r="B47" s="7" t="s">
        <v>9</v>
      </c>
      <c r="C47" s="12" t="s">
        <v>29</v>
      </c>
      <c r="D47" s="6">
        <f t="shared" si="0"/>
        <v>4170</v>
      </c>
      <c r="E47" s="24">
        <f>+[3]Sheet1!C399</f>
        <v>31</v>
      </c>
      <c r="F47" s="24">
        <f>+[3]Sheet1!D399</f>
        <v>4055</v>
      </c>
      <c r="G47" s="24">
        <f>+[3]Sheet1!E399</f>
        <v>0</v>
      </c>
      <c r="H47" s="24">
        <f>+[3]Sheet1!F399</f>
        <v>0</v>
      </c>
      <c r="I47" s="24">
        <f>+[3]Sheet1!G399</f>
        <v>84</v>
      </c>
      <c r="J47" s="29"/>
    </row>
    <row r="48" spans="2:10" ht="18" customHeight="1">
      <c r="B48" s="7" t="s">
        <v>10</v>
      </c>
      <c r="C48" s="12" t="s">
        <v>30</v>
      </c>
      <c r="D48" s="6">
        <f t="shared" si="0"/>
        <v>2680</v>
      </c>
      <c r="E48" s="24">
        <f>+[3]Sheet1!C400</f>
        <v>19</v>
      </c>
      <c r="F48" s="24">
        <f>+[3]Sheet1!D400</f>
        <v>2565</v>
      </c>
      <c r="G48" s="24">
        <f>+[3]Sheet1!E400</f>
        <v>0</v>
      </c>
      <c r="H48" s="24">
        <f>+[3]Sheet1!F400</f>
        <v>0</v>
      </c>
      <c r="I48" s="24">
        <f>+[3]Sheet1!G400</f>
        <v>96</v>
      </c>
      <c r="J48" s="29"/>
    </row>
    <row r="49" spans="2:10" ht="18" customHeight="1">
      <c r="B49" s="7" t="s">
        <v>11</v>
      </c>
      <c r="C49" s="12" t="s">
        <v>32</v>
      </c>
      <c r="D49" s="6">
        <f t="shared" si="0"/>
        <v>10068</v>
      </c>
      <c r="E49" s="24">
        <f>+[3]Sheet1!C401</f>
        <v>313</v>
      </c>
      <c r="F49" s="24">
        <f>+[3]Sheet1!D401</f>
        <v>9223</v>
      </c>
      <c r="G49" s="24">
        <f>+[3]Sheet1!E401</f>
        <v>85</v>
      </c>
      <c r="H49" s="24">
        <f>+[3]Sheet1!F401</f>
        <v>38</v>
      </c>
      <c r="I49" s="24">
        <f>+[3]Sheet1!G401</f>
        <v>409</v>
      </c>
      <c r="J49" s="29"/>
    </row>
    <row r="50" spans="2:10" ht="18" customHeight="1">
      <c r="B50" s="7" t="s">
        <v>12</v>
      </c>
      <c r="C50" s="11" t="s">
        <v>457</v>
      </c>
      <c r="D50" s="6">
        <f t="shared" si="0"/>
        <v>4240</v>
      </c>
      <c r="E50" s="24">
        <f>+[3]Sheet1!C402</f>
        <v>136</v>
      </c>
      <c r="F50" s="24">
        <f>+[3]Sheet1!D402</f>
        <v>3821</v>
      </c>
      <c r="G50" s="24">
        <f>+[3]Sheet1!E402</f>
        <v>20</v>
      </c>
      <c r="H50" s="24">
        <f>+[3]Sheet1!F402</f>
        <v>31</v>
      </c>
      <c r="I50" s="24">
        <f>+[3]Sheet1!G402</f>
        <v>232</v>
      </c>
      <c r="J50" s="29"/>
    </row>
    <row r="51" spans="2:10" ht="18" customHeight="1">
      <c r="B51" s="13" t="s">
        <v>13</v>
      </c>
      <c r="C51" s="14" t="s">
        <v>33</v>
      </c>
      <c r="D51" s="6">
        <f t="shared" si="0"/>
        <v>753</v>
      </c>
      <c r="E51" s="24">
        <f>+[3]Sheet1!C403</f>
        <v>78</v>
      </c>
      <c r="F51" s="24">
        <f>+[3]Sheet1!D403</f>
        <v>581</v>
      </c>
      <c r="G51" s="24">
        <f>+[3]Sheet1!E403</f>
        <v>17</v>
      </c>
      <c r="H51" s="24">
        <f>+[3]Sheet1!F403</f>
        <v>8</v>
      </c>
      <c r="I51" s="24">
        <f>+[3]Sheet1!G403</f>
        <v>69</v>
      </c>
      <c r="J51" s="29"/>
    </row>
    <row r="52" spans="2:10" ht="18" customHeight="1">
      <c r="B52" s="7" t="s">
        <v>14</v>
      </c>
      <c r="C52" s="12" t="s">
        <v>25</v>
      </c>
      <c r="D52" s="6">
        <f t="shared" si="0"/>
        <v>2676</v>
      </c>
      <c r="E52" s="24">
        <f>+[3]Sheet1!C404</f>
        <v>83</v>
      </c>
      <c r="F52" s="24">
        <f>+[3]Sheet1!D404</f>
        <v>2401</v>
      </c>
      <c r="G52" s="24">
        <f>+[3]Sheet1!E404</f>
        <v>4</v>
      </c>
      <c r="H52" s="24">
        <f>+[3]Sheet1!F404</f>
        <v>8</v>
      </c>
      <c r="I52" s="24">
        <f>+[3]Sheet1!G404</f>
        <v>180</v>
      </c>
      <c r="J52" s="29"/>
    </row>
    <row r="53" spans="2:10" ht="18" customHeight="1">
      <c r="B53" s="7" t="s">
        <v>15</v>
      </c>
      <c r="C53" s="12" t="s">
        <v>34</v>
      </c>
      <c r="D53" s="6">
        <f t="shared" si="0"/>
        <v>15832</v>
      </c>
      <c r="E53" s="24">
        <f>+[3]Sheet1!C405</f>
        <v>1275</v>
      </c>
      <c r="F53" s="24">
        <f>+[3]Sheet1!D405</f>
        <v>12559</v>
      </c>
      <c r="G53" s="24">
        <f>+[3]Sheet1!E405</f>
        <v>38</v>
      </c>
      <c r="H53" s="24">
        <f>+[3]Sheet1!F405</f>
        <v>72</v>
      </c>
      <c r="I53" s="24">
        <f>+[3]Sheet1!G405</f>
        <v>1888</v>
      </c>
      <c r="J53" s="29"/>
    </row>
    <row r="54" spans="2:10" ht="18" customHeight="1">
      <c r="B54" s="7" t="s">
        <v>16</v>
      </c>
      <c r="C54" s="12" t="s">
        <v>35</v>
      </c>
      <c r="D54" s="6">
        <f t="shared" si="0"/>
        <v>1716</v>
      </c>
      <c r="E54" s="24">
        <f>+[3]Sheet1!C406</f>
        <v>75</v>
      </c>
      <c r="F54" s="24">
        <f>+[3]Sheet1!D406</f>
        <v>1527</v>
      </c>
      <c r="G54" s="24">
        <f>+[3]Sheet1!E406</f>
        <v>10</v>
      </c>
      <c r="H54" s="24">
        <f>+[3]Sheet1!F406</f>
        <v>11</v>
      </c>
      <c r="I54" s="24">
        <f>+[3]Sheet1!G406</f>
        <v>93</v>
      </c>
      <c r="J54" s="29"/>
    </row>
    <row r="55" spans="2:10" ht="18" customHeight="1">
      <c r="B55" s="7" t="s">
        <v>17</v>
      </c>
      <c r="C55" s="12" t="s">
        <v>36</v>
      </c>
      <c r="D55" s="6">
        <f t="shared" si="0"/>
        <v>7243</v>
      </c>
      <c r="E55" s="24">
        <f>+[3]Sheet1!C407</f>
        <v>127</v>
      </c>
      <c r="F55" s="24">
        <f>+[3]Sheet1!D407</f>
        <v>6438</v>
      </c>
      <c r="G55" s="24">
        <f>+[3]Sheet1!E407</f>
        <v>3</v>
      </c>
      <c r="H55" s="24">
        <f>+[3]Sheet1!F407</f>
        <v>35</v>
      </c>
      <c r="I55" s="24">
        <f>+[3]Sheet1!G407</f>
        <v>640</v>
      </c>
      <c r="J55" s="29"/>
    </row>
    <row r="56" spans="2:10" ht="18" customHeight="1">
      <c r="B56" s="13" t="s">
        <v>18</v>
      </c>
      <c r="C56" s="14" t="s">
        <v>161</v>
      </c>
      <c r="D56" s="6">
        <f t="shared" si="0"/>
        <v>14</v>
      </c>
      <c r="E56" s="24">
        <f>+[3]Sheet1!C$409</f>
        <v>0</v>
      </c>
      <c r="F56" s="24">
        <f>+[3]Sheet1!D$409</f>
        <v>14</v>
      </c>
      <c r="G56" s="24">
        <f>+[3]Sheet1!E$409</f>
        <v>0</v>
      </c>
      <c r="H56" s="24">
        <f>+[3]Sheet1!F$409</f>
        <v>0</v>
      </c>
      <c r="I56" s="24">
        <f>+[3]Sheet1!G$409</f>
        <v>0</v>
      </c>
      <c r="J56" s="29"/>
    </row>
    <row r="57" spans="2:10" ht="3.75" customHeight="1">
      <c r="B57" s="17"/>
      <c r="C57" s="18"/>
      <c r="D57" s="38"/>
      <c r="E57" s="38"/>
      <c r="F57" s="38"/>
      <c r="G57" s="38"/>
      <c r="H57" s="38"/>
      <c r="I57" s="38"/>
    </row>
    <row r="58" spans="2:10" ht="5.25" customHeight="1">
      <c r="C58" s="1"/>
      <c r="D58" s="21"/>
      <c r="E58" s="21"/>
      <c r="F58" s="21"/>
      <c r="G58" s="21"/>
      <c r="H58" s="21"/>
      <c r="I58" s="21"/>
    </row>
  </sheetData>
  <mergeCells count="7">
    <mergeCell ref="D8:D10"/>
    <mergeCell ref="B8:C10"/>
    <mergeCell ref="E8:H8"/>
    <mergeCell ref="B3:I3"/>
    <mergeCell ref="B5:I5"/>
    <mergeCell ref="B6:I6"/>
    <mergeCell ref="I8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3D3F5"/>
  </sheetPr>
  <dimension ref="B2:E35"/>
  <sheetViews>
    <sheetView showGridLines="0" workbookViewId="0"/>
  </sheetViews>
  <sheetFormatPr defaultColWidth="9.21875" defaultRowHeight="13.8"/>
  <cols>
    <col min="1" max="1" width="9.21875" style="20"/>
    <col min="2" max="2" width="33.77734375" style="20" customWidth="1"/>
    <col min="3" max="3" width="19.77734375" style="20" customWidth="1"/>
    <col min="4" max="16384" width="9.21875" style="20"/>
  </cols>
  <sheetData>
    <row r="2" spans="2:5">
      <c r="C2" s="19" t="s">
        <v>41</v>
      </c>
    </row>
    <row r="3" spans="2:5" ht="51" customHeight="1">
      <c r="B3" s="165" t="s">
        <v>61</v>
      </c>
      <c r="C3" s="165"/>
    </row>
    <row r="4" spans="2:5" ht="3.75" customHeight="1"/>
    <row r="5" spans="2:5">
      <c r="B5" s="167">
        <v>2021</v>
      </c>
      <c r="C5" s="167"/>
    </row>
    <row r="6" spans="2:5">
      <c r="B6" s="166" t="s">
        <v>40</v>
      </c>
      <c r="C6" s="166"/>
    </row>
    <row r="7" spans="2:5" ht="3" customHeight="1"/>
    <row r="8" spans="2:5" ht="33" customHeight="1">
      <c r="B8" s="15" t="s">
        <v>42</v>
      </c>
      <c r="C8" s="108" t="s">
        <v>458</v>
      </c>
    </row>
    <row r="9" spans="2:5" ht="3.75" customHeight="1">
      <c r="B9" s="23"/>
      <c r="C9" s="23"/>
    </row>
    <row r="10" spans="2:5" ht="23.25" customHeight="1">
      <c r="B10" s="5" t="s">
        <v>19</v>
      </c>
      <c r="C10" s="6">
        <f>+[1]Sheet1!$C$51</f>
        <v>282583</v>
      </c>
      <c r="D10" s="29"/>
    </row>
    <row r="11" spans="2:5" ht="23.25" customHeight="1">
      <c r="B11" s="16" t="s">
        <v>43</v>
      </c>
      <c r="C11" s="24">
        <f>+[1]Sheet1!$C53</f>
        <v>20226</v>
      </c>
      <c r="E11" s="24"/>
    </row>
    <row r="12" spans="2:5" ht="23.25" customHeight="1">
      <c r="B12" s="16" t="s">
        <v>44</v>
      </c>
      <c r="C12" s="24">
        <f>+[1]Sheet1!$C54</f>
        <v>4609</v>
      </c>
      <c r="E12" s="24"/>
    </row>
    <row r="13" spans="2:5" ht="23.25" customHeight="1">
      <c r="B13" s="16" t="s">
        <v>46</v>
      </c>
      <c r="C13" s="24">
        <f>+[1]Sheet1!$C55</f>
        <v>25547</v>
      </c>
      <c r="E13" s="24"/>
    </row>
    <row r="14" spans="2:5" ht="23.25" customHeight="1">
      <c r="B14" s="16" t="s">
        <v>45</v>
      </c>
      <c r="C14" s="24">
        <f>+[1]Sheet1!$C56</f>
        <v>3747</v>
      </c>
      <c r="E14" s="24"/>
    </row>
    <row r="15" spans="2:5" ht="23.25" customHeight="1">
      <c r="B15" s="16" t="s">
        <v>47</v>
      </c>
      <c r="C15" s="24">
        <f>+[1]Sheet1!$C57</f>
        <v>4967</v>
      </c>
      <c r="E15" s="24"/>
    </row>
    <row r="16" spans="2:5" ht="23.25" customHeight="1">
      <c r="B16" s="16" t="s">
        <v>48</v>
      </c>
      <c r="C16" s="24">
        <f>+[1]Sheet1!$C58</f>
        <v>11114</v>
      </c>
      <c r="E16" s="24"/>
    </row>
    <row r="17" spans="2:5" ht="23.25" customHeight="1">
      <c r="B17" s="16" t="s">
        <v>49</v>
      </c>
      <c r="C17" s="24">
        <f>+[1]Sheet1!$C59</f>
        <v>5054</v>
      </c>
      <c r="E17" s="24"/>
    </row>
    <row r="18" spans="2:5" ht="23.25" customHeight="1">
      <c r="B18" s="16" t="s">
        <v>50</v>
      </c>
      <c r="C18" s="24">
        <f>+[1]Sheet1!$C60</f>
        <v>17853</v>
      </c>
      <c r="E18" s="24"/>
    </row>
    <row r="19" spans="2:5" ht="23.25" customHeight="1">
      <c r="B19" s="16" t="s">
        <v>51</v>
      </c>
      <c r="C19" s="24">
        <f>+[1]Sheet1!$C61</f>
        <v>4401</v>
      </c>
      <c r="E19" s="24"/>
    </row>
    <row r="20" spans="2:5" ht="23.25" customHeight="1">
      <c r="B20" s="16" t="s">
        <v>52</v>
      </c>
      <c r="C20" s="24">
        <f>+[1]Sheet1!$C62</f>
        <v>16162</v>
      </c>
      <c r="E20" s="24"/>
    </row>
    <row r="21" spans="2:5" ht="23.25" customHeight="1">
      <c r="B21" s="16" t="s">
        <v>53</v>
      </c>
      <c r="C21" s="24">
        <f>+[1]Sheet1!$C63</f>
        <v>64587</v>
      </c>
      <c r="E21" s="24"/>
    </row>
    <row r="22" spans="2:5" ht="23.25" customHeight="1">
      <c r="B22" s="16" t="s">
        <v>54</v>
      </c>
      <c r="C22" s="24">
        <f>+[1]Sheet1!$C64</f>
        <v>2892</v>
      </c>
      <c r="E22" s="24"/>
    </row>
    <row r="23" spans="2:5" ht="23.25" customHeight="1">
      <c r="B23" s="16" t="s">
        <v>55</v>
      </c>
      <c r="C23" s="24">
        <f>+[1]Sheet1!$C65</f>
        <v>51619</v>
      </c>
      <c r="E23" s="24"/>
    </row>
    <row r="24" spans="2:5" ht="23.25" customHeight="1">
      <c r="B24" s="16" t="s">
        <v>56</v>
      </c>
      <c r="C24" s="24">
        <f>+[1]Sheet1!$C66</f>
        <v>11901</v>
      </c>
      <c r="E24" s="24"/>
    </row>
    <row r="25" spans="2:5" ht="23.25" customHeight="1">
      <c r="B25" s="16" t="s">
        <v>57</v>
      </c>
      <c r="C25" s="24">
        <f>+[1]Sheet1!$C67</f>
        <v>16059</v>
      </c>
      <c r="E25" s="24"/>
    </row>
    <row r="26" spans="2:5" ht="23.25" customHeight="1">
      <c r="B26" s="16" t="s">
        <v>58</v>
      </c>
      <c r="C26" s="24">
        <f>+[1]Sheet1!$C68</f>
        <v>7268</v>
      </c>
      <c r="E26" s="24"/>
    </row>
    <row r="27" spans="2:5" ht="23.25" customHeight="1">
      <c r="B27" s="16" t="s">
        <v>59</v>
      </c>
      <c r="C27" s="24">
        <f>+[1]Sheet1!$C69</f>
        <v>5127</v>
      </c>
      <c r="E27" s="24"/>
    </row>
    <row r="28" spans="2:5" ht="23.25" customHeight="1">
      <c r="B28" s="16" t="s">
        <v>60</v>
      </c>
      <c r="C28" s="24">
        <f>+[1]Sheet1!$C70</f>
        <v>9450</v>
      </c>
      <c r="E28" s="24"/>
    </row>
    <row r="29" spans="2:5" ht="3.75" customHeight="1">
      <c r="B29" s="23"/>
      <c r="C29" s="23"/>
    </row>
    <row r="30" spans="2:5">
      <c r="B30" s="1"/>
      <c r="C30" s="29"/>
      <c r="E30" s="29"/>
    </row>
    <row r="31" spans="2:5">
      <c r="B31" s="3"/>
    </row>
    <row r="33" spans="2:2">
      <c r="B33" s="1"/>
    </row>
    <row r="34" spans="2:2">
      <c r="B34" s="3"/>
    </row>
    <row r="35" spans="2:2">
      <c r="B35" s="4"/>
    </row>
  </sheetData>
  <mergeCells count="3">
    <mergeCell ref="B3:C3"/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D3D3F5"/>
    <pageSetUpPr fitToPage="1"/>
  </sheetPr>
  <dimension ref="B2:I32"/>
  <sheetViews>
    <sheetView showGridLines="0" workbookViewId="0"/>
  </sheetViews>
  <sheetFormatPr defaultColWidth="9.21875" defaultRowHeight="13.8"/>
  <cols>
    <col min="1" max="1" width="9.21875" style="20"/>
    <col min="2" max="2" width="18.21875" style="20" customWidth="1"/>
    <col min="3" max="3" width="9.44140625" style="20" customWidth="1"/>
    <col min="4" max="4" width="10" style="20" customWidth="1"/>
    <col min="5" max="5" width="10.77734375" style="20" customWidth="1"/>
    <col min="6" max="6" width="10.21875" style="20" customWidth="1"/>
    <col min="7" max="7" width="11.77734375" style="20" customWidth="1"/>
    <col min="8" max="8" width="12.77734375" style="20" customWidth="1"/>
    <col min="9" max="16384" width="9.21875" style="20"/>
  </cols>
  <sheetData>
    <row r="2" spans="2:9">
      <c r="B2" s="19"/>
      <c r="C2" s="19"/>
      <c r="D2" s="19"/>
      <c r="E2" s="19"/>
      <c r="H2" s="19" t="s">
        <v>201</v>
      </c>
    </row>
    <row r="3" spans="2:9" ht="42" customHeight="1">
      <c r="B3" s="165" t="s">
        <v>202</v>
      </c>
      <c r="C3" s="165"/>
      <c r="D3" s="165"/>
      <c r="E3" s="165"/>
      <c r="F3" s="165"/>
      <c r="G3" s="165"/>
      <c r="H3" s="165"/>
    </row>
    <row r="4" spans="2:9" ht="3.75" customHeight="1"/>
    <row r="5" spans="2:9">
      <c r="B5" s="167">
        <v>2021</v>
      </c>
      <c r="C5" s="167"/>
      <c r="D5" s="167"/>
      <c r="E5" s="167"/>
      <c r="F5" s="167"/>
      <c r="G5" s="167"/>
      <c r="H5" s="167"/>
    </row>
    <row r="6" spans="2:9" ht="15" customHeight="1">
      <c r="B6" s="166" t="s">
        <v>40</v>
      </c>
      <c r="C6" s="166"/>
      <c r="D6" s="166"/>
      <c r="E6" s="166"/>
      <c r="F6" s="166"/>
      <c r="G6" s="166"/>
      <c r="H6" s="166"/>
    </row>
    <row r="7" spans="2:9" ht="3" customHeight="1">
      <c r="D7" s="21"/>
      <c r="E7" s="21"/>
      <c r="F7" s="21"/>
    </row>
    <row r="8" spans="2:9" ht="21.75" customHeight="1">
      <c r="B8" s="177" t="s">
        <v>42</v>
      </c>
      <c r="C8" s="178" t="s">
        <v>19</v>
      </c>
      <c r="D8" s="182" t="s">
        <v>196</v>
      </c>
      <c r="E8" s="181"/>
      <c r="F8" s="181"/>
      <c r="G8" s="185"/>
      <c r="H8" s="179" t="s">
        <v>170</v>
      </c>
    </row>
    <row r="9" spans="2:9" s="21" customFormat="1" ht="3.75" customHeight="1">
      <c r="B9" s="177"/>
      <c r="C9" s="178"/>
      <c r="D9" s="111"/>
      <c r="E9" s="33"/>
      <c r="F9" s="33"/>
      <c r="G9" s="112"/>
      <c r="H9" s="179"/>
    </row>
    <row r="10" spans="2:9" s="22" customFormat="1" ht="37.5" customHeight="1">
      <c r="B10" s="177"/>
      <c r="C10" s="178"/>
      <c r="D10" s="106" t="s">
        <v>197</v>
      </c>
      <c r="E10" s="110" t="s">
        <v>199</v>
      </c>
      <c r="F10" s="110" t="s">
        <v>198</v>
      </c>
      <c r="G10" s="107" t="s">
        <v>200</v>
      </c>
      <c r="H10" s="179"/>
    </row>
    <row r="11" spans="2:9" ht="3.75" customHeight="1">
      <c r="B11" s="23"/>
      <c r="C11" s="23"/>
      <c r="D11" s="28"/>
      <c r="E11" s="28"/>
      <c r="F11" s="28"/>
      <c r="G11" s="23"/>
      <c r="H11" s="23"/>
    </row>
    <row r="12" spans="2:9" ht="22.5" customHeight="1">
      <c r="B12" s="5" t="s">
        <v>19</v>
      </c>
      <c r="C12" s="6">
        <f>+D12+E12+F12+G12+H12</f>
        <v>167076</v>
      </c>
      <c r="D12" s="6">
        <f>+[3]Sheet1!C$439</f>
        <v>7204</v>
      </c>
      <c r="E12" s="6">
        <f>+[3]Sheet1!D$439</f>
        <v>148006</v>
      </c>
      <c r="F12" s="6">
        <f>+[3]Sheet1!E$439</f>
        <v>816</v>
      </c>
      <c r="G12" s="6">
        <f>+[3]Sheet1!F$439</f>
        <v>815</v>
      </c>
      <c r="H12" s="6">
        <f>+[3]Sheet1!G$439</f>
        <v>10235</v>
      </c>
      <c r="I12" s="29"/>
    </row>
    <row r="13" spans="2:9" ht="22.5" customHeight="1">
      <c r="B13" s="16" t="s">
        <v>43</v>
      </c>
      <c r="C13" s="6">
        <f t="shared" ref="C13:C30" si="0">+D13+E13+F13+G13+H13</f>
        <v>13538</v>
      </c>
      <c r="D13" s="31">
        <f>+[3]Sheet1!C441</f>
        <v>701</v>
      </c>
      <c r="E13" s="31">
        <f>+[3]Sheet1!D441</f>
        <v>12081</v>
      </c>
      <c r="F13" s="31">
        <f>+[3]Sheet1!E441</f>
        <v>38</v>
      </c>
      <c r="G13" s="31">
        <f>+[3]Sheet1!F441</f>
        <v>32</v>
      </c>
      <c r="H13" s="31">
        <f>+[3]Sheet1!G441</f>
        <v>686</v>
      </c>
      <c r="I13" s="29"/>
    </row>
    <row r="14" spans="2:9" ht="22.5" customHeight="1">
      <c r="B14" s="16" t="s">
        <v>44</v>
      </c>
      <c r="C14" s="6">
        <f t="shared" si="0"/>
        <v>2832</v>
      </c>
      <c r="D14" s="31">
        <f>+[3]Sheet1!C442</f>
        <v>89</v>
      </c>
      <c r="E14" s="31">
        <f>+[3]Sheet1!D442</f>
        <v>2232</v>
      </c>
      <c r="F14" s="31">
        <f>+[3]Sheet1!E442</f>
        <v>17</v>
      </c>
      <c r="G14" s="31">
        <f>+[3]Sheet1!F442</f>
        <v>11</v>
      </c>
      <c r="H14" s="31">
        <f>+[3]Sheet1!G442</f>
        <v>483</v>
      </c>
      <c r="I14" s="29"/>
    </row>
    <row r="15" spans="2:9" ht="22.5" customHeight="1">
      <c r="B15" s="16" t="s">
        <v>46</v>
      </c>
      <c r="C15" s="6">
        <f t="shared" si="0"/>
        <v>14607</v>
      </c>
      <c r="D15" s="31">
        <f>+[3]Sheet1!C443</f>
        <v>335</v>
      </c>
      <c r="E15" s="31">
        <f>+[3]Sheet1!D443</f>
        <v>13612</v>
      </c>
      <c r="F15" s="31">
        <f>+[3]Sheet1!E443</f>
        <v>5</v>
      </c>
      <c r="G15" s="31">
        <f>+[3]Sheet1!F443</f>
        <v>50</v>
      </c>
      <c r="H15" s="31">
        <f>+[3]Sheet1!G443</f>
        <v>605</v>
      </c>
      <c r="I15" s="29"/>
    </row>
    <row r="16" spans="2:9" ht="22.5" customHeight="1">
      <c r="B16" s="16" t="s">
        <v>45</v>
      </c>
      <c r="C16" s="6">
        <f t="shared" si="0"/>
        <v>2163</v>
      </c>
      <c r="D16" s="31">
        <f>+[3]Sheet1!C444</f>
        <v>63</v>
      </c>
      <c r="E16" s="31">
        <f>+[3]Sheet1!D444</f>
        <v>1884</v>
      </c>
      <c r="F16" s="31">
        <f>+[3]Sheet1!E444</f>
        <v>21</v>
      </c>
      <c r="G16" s="31">
        <f>+[3]Sheet1!F444</f>
        <v>17</v>
      </c>
      <c r="H16" s="31">
        <f>+[3]Sheet1!G444</f>
        <v>178</v>
      </c>
      <c r="I16" s="29"/>
    </row>
    <row r="17" spans="2:9" ht="22.5" customHeight="1">
      <c r="B17" s="16" t="s">
        <v>47</v>
      </c>
      <c r="C17" s="6">
        <f t="shared" si="0"/>
        <v>3449</v>
      </c>
      <c r="D17" s="31">
        <f>+[3]Sheet1!C445</f>
        <v>247</v>
      </c>
      <c r="E17" s="31">
        <f>+[3]Sheet1!D445</f>
        <v>3038</v>
      </c>
      <c r="F17" s="31">
        <f>+[3]Sheet1!E445</f>
        <v>48</v>
      </c>
      <c r="G17" s="31">
        <f>+[3]Sheet1!F445</f>
        <v>25</v>
      </c>
      <c r="H17" s="31">
        <f>+[3]Sheet1!G445</f>
        <v>91</v>
      </c>
      <c r="I17" s="29"/>
    </row>
    <row r="18" spans="2:9" ht="22.5" customHeight="1">
      <c r="B18" s="16" t="s">
        <v>48</v>
      </c>
      <c r="C18" s="6">
        <f t="shared" si="0"/>
        <v>7938</v>
      </c>
      <c r="D18" s="31">
        <f>+[3]Sheet1!C446</f>
        <v>555</v>
      </c>
      <c r="E18" s="31">
        <f>+[3]Sheet1!D446</f>
        <v>6875</v>
      </c>
      <c r="F18" s="31">
        <f>+[3]Sheet1!E446</f>
        <v>100</v>
      </c>
      <c r="G18" s="31">
        <f>+[3]Sheet1!F446</f>
        <v>94</v>
      </c>
      <c r="H18" s="31">
        <f>+[3]Sheet1!G446</f>
        <v>314</v>
      </c>
      <c r="I18" s="29"/>
    </row>
    <row r="19" spans="2:9" ht="22.5" customHeight="1">
      <c r="B19" s="16" t="s">
        <v>49</v>
      </c>
      <c r="C19" s="6">
        <f t="shared" si="0"/>
        <v>3097</v>
      </c>
      <c r="D19" s="31">
        <f>+[3]Sheet1!C447</f>
        <v>116</v>
      </c>
      <c r="E19" s="31">
        <f>+[3]Sheet1!D447</f>
        <v>2813</v>
      </c>
      <c r="F19" s="31">
        <f>+[3]Sheet1!E447</f>
        <v>34</v>
      </c>
      <c r="G19" s="31">
        <f>+[3]Sheet1!F447</f>
        <v>13</v>
      </c>
      <c r="H19" s="31">
        <f>+[3]Sheet1!G447</f>
        <v>121</v>
      </c>
      <c r="I19" s="29"/>
    </row>
    <row r="20" spans="2:9" ht="22.5" customHeight="1">
      <c r="B20" s="16" t="s">
        <v>50</v>
      </c>
      <c r="C20" s="6">
        <f t="shared" si="0"/>
        <v>9041</v>
      </c>
      <c r="D20" s="31">
        <f>+[3]Sheet1!C448</f>
        <v>190</v>
      </c>
      <c r="E20" s="31">
        <f>+[3]Sheet1!D448</f>
        <v>7626</v>
      </c>
      <c r="F20" s="31">
        <f>+[3]Sheet1!E448</f>
        <v>78</v>
      </c>
      <c r="G20" s="31">
        <f>+[3]Sheet1!F448</f>
        <v>23</v>
      </c>
      <c r="H20" s="31">
        <f>+[3]Sheet1!G448</f>
        <v>1124</v>
      </c>
      <c r="I20" s="29"/>
    </row>
    <row r="21" spans="2:9" ht="22.5" customHeight="1">
      <c r="B21" s="16" t="s">
        <v>51</v>
      </c>
      <c r="C21" s="6">
        <f t="shared" si="0"/>
        <v>3353</v>
      </c>
      <c r="D21" s="31">
        <f>+[3]Sheet1!C449</f>
        <v>174</v>
      </c>
      <c r="E21" s="31">
        <f>+[3]Sheet1!D449</f>
        <v>2915</v>
      </c>
      <c r="F21" s="31">
        <f>+[3]Sheet1!E449</f>
        <v>18</v>
      </c>
      <c r="G21" s="31">
        <f>+[3]Sheet1!F449</f>
        <v>14</v>
      </c>
      <c r="H21" s="31">
        <f>+[3]Sheet1!G449</f>
        <v>232</v>
      </c>
      <c r="I21" s="29"/>
    </row>
    <row r="22" spans="2:9" ht="22.5" customHeight="1">
      <c r="B22" s="16" t="s">
        <v>52</v>
      </c>
      <c r="C22" s="6">
        <f t="shared" si="0"/>
        <v>10073</v>
      </c>
      <c r="D22" s="31">
        <f>+[3]Sheet1!C450</f>
        <v>322</v>
      </c>
      <c r="E22" s="31">
        <f>+[3]Sheet1!D450</f>
        <v>8952</v>
      </c>
      <c r="F22" s="31">
        <f>+[3]Sheet1!E450</f>
        <v>47</v>
      </c>
      <c r="G22" s="31">
        <f>+[3]Sheet1!F450</f>
        <v>32</v>
      </c>
      <c r="H22" s="31">
        <f>+[3]Sheet1!G450</f>
        <v>720</v>
      </c>
      <c r="I22" s="29"/>
    </row>
    <row r="23" spans="2:9" ht="22.5" customHeight="1">
      <c r="B23" s="16" t="s">
        <v>53</v>
      </c>
      <c r="C23" s="6">
        <f t="shared" si="0"/>
        <v>35454</v>
      </c>
      <c r="D23" s="31">
        <f>+[3]Sheet1!C451</f>
        <v>1121</v>
      </c>
      <c r="E23" s="31">
        <f>+[3]Sheet1!D451</f>
        <v>32040</v>
      </c>
      <c r="F23" s="31">
        <f>+[3]Sheet1!E451</f>
        <v>119</v>
      </c>
      <c r="G23" s="31">
        <f>+[3]Sheet1!F451</f>
        <v>108</v>
      </c>
      <c r="H23" s="31">
        <f>+[3]Sheet1!G451</f>
        <v>2066</v>
      </c>
      <c r="I23" s="29"/>
    </row>
    <row r="24" spans="2:9" ht="22.5" customHeight="1">
      <c r="B24" s="16" t="s">
        <v>54</v>
      </c>
      <c r="C24" s="6">
        <f t="shared" si="0"/>
        <v>1771</v>
      </c>
      <c r="D24" s="31">
        <f>+[3]Sheet1!C452</f>
        <v>54</v>
      </c>
      <c r="E24" s="31">
        <f>+[3]Sheet1!D452</f>
        <v>1643</v>
      </c>
      <c r="F24" s="31">
        <f>+[3]Sheet1!E452</f>
        <v>12</v>
      </c>
      <c r="G24" s="31">
        <f>+[3]Sheet1!F452</f>
        <v>9</v>
      </c>
      <c r="H24" s="31">
        <f>+[3]Sheet1!G452</f>
        <v>53</v>
      </c>
      <c r="I24" s="29"/>
    </row>
    <row r="25" spans="2:9" ht="22.5" customHeight="1">
      <c r="B25" s="16" t="s">
        <v>55</v>
      </c>
      <c r="C25" s="6">
        <f t="shared" si="0"/>
        <v>26775</v>
      </c>
      <c r="D25" s="31">
        <f>+[3]Sheet1!C453</f>
        <v>841</v>
      </c>
      <c r="E25" s="31">
        <f>+[3]Sheet1!D453</f>
        <v>24539</v>
      </c>
      <c r="F25" s="31">
        <f>+[3]Sheet1!E453</f>
        <v>29</v>
      </c>
      <c r="G25" s="31">
        <f>+[3]Sheet1!F453</f>
        <v>90</v>
      </c>
      <c r="H25" s="31">
        <f>+[3]Sheet1!G453</f>
        <v>1276</v>
      </c>
      <c r="I25" s="29"/>
    </row>
    <row r="26" spans="2:9" ht="22.5" customHeight="1">
      <c r="B26" s="16" t="s">
        <v>56</v>
      </c>
      <c r="C26" s="6">
        <f t="shared" si="0"/>
        <v>8060</v>
      </c>
      <c r="D26" s="31">
        <f>+[3]Sheet1!C454</f>
        <v>455</v>
      </c>
      <c r="E26" s="31">
        <f>+[3]Sheet1!D454</f>
        <v>7120</v>
      </c>
      <c r="F26" s="31">
        <f>+[3]Sheet1!E454</f>
        <v>54</v>
      </c>
      <c r="G26" s="31">
        <f>+[3]Sheet1!F454</f>
        <v>67</v>
      </c>
      <c r="H26" s="31">
        <f>+[3]Sheet1!G454</f>
        <v>364</v>
      </c>
      <c r="I26" s="29"/>
    </row>
    <row r="27" spans="2:9" ht="22.5" customHeight="1">
      <c r="B27" s="16" t="s">
        <v>57</v>
      </c>
      <c r="C27" s="6">
        <f t="shared" si="0"/>
        <v>8650</v>
      </c>
      <c r="D27" s="31">
        <f>+[3]Sheet1!C455</f>
        <v>558</v>
      </c>
      <c r="E27" s="31">
        <f>+[3]Sheet1!D455</f>
        <v>7487</v>
      </c>
      <c r="F27" s="31">
        <f>+[3]Sheet1!E455</f>
        <v>139</v>
      </c>
      <c r="G27" s="31">
        <f>+[3]Sheet1!F455</f>
        <v>52</v>
      </c>
      <c r="H27" s="31">
        <f>+[3]Sheet1!G455</f>
        <v>414</v>
      </c>
      <c r="I27" s="29"/>
    </row>
    <row r="28" spans="2:9" ht="22.5" customHeight="1">
      <c r="B28" s="16" t="s">
        <v>58</v>
      </c>
      <c r="C28" s="6">
        <f t="shared" si="0"/>
        <v>6063</v>
      </c>
      <c r="D28" s="31">
        <f>+[3]Sheet1!C456</f>
        <v>645</v>
      </c>
      <c r="E28" s="31">
        <f>+[3]Sheet1!D456</f>
        <v>4624</v>
      </c>
      <c r="F28" s="31">
        <f>+[3]Sheet1!E456</f>
        <v>24</v>
      </c>
      <c r="G28" s="31">
        <f>+[3]Sheet1!F456</f>
        <v>71</v>
      </c>
      <c r="H28" s="31">
        <f>+[3]Sheet1!G456</f>
        <v>699</v>
      </c>
      <c r="I28" s="29"/>
    </row>
    <row r="29" spans="2:9" ht="22.5" customHeight="1">
      <c r="B29" s="16" t="s">
        <v>59</v>
      </c>
      <c r="C29" s="6">
        <f t="shared" si="0"/>
        <v>3039</v>
      </c>
      <c r="D29" s="31">
        <f>+[3]Sheet1!C457</f>
        <v>108</v>
      </c>
      <c r="E29" s="31">
        <f>+[3]Sheet1!D457</f>
        <v>2527</v>
      </c>
      <c r="F29" s="31">
        <f>+[3]Sheet1!E457</f>
        <v>5</v>
      </c>
      <c r="G29" s="31">
        <f>+[3]Sheet1!F457</f>
        <v>45</v>
      </c>
      <c r="H29" s="31">
        <f>+[3]Sheet1!G457</f>
        <v>354</v>
      </c>
      <c r="I29" s="29"/>
    </row>
    <row r="30" spans="2:9" ht="22.5" customHeight="1">
      <c r="B30" s="16" t="s">
        <v>60</v>
      </c>
      <c r="C30" s="6">
        <f t="shared" si="0"/>
        <v>7173</v>
      </c>
      <c r="D30" s="31">
        <f>+[3]Sheet1!C458</f>
        <v>630</v>
      </c>
      <c r="E30" s="31">
        <f>+[3]Sheet1!D458</f>
        <v>5998</v>
      </c>
      <c r="F30" s="31">
        <f>+[3]Sheet1!E458</f>
        <v>28</v>
      </c>
      <c r="G30" s="31">
        <f>+[3]Sheet1!F458</f>
        <v>62</v>
      </c>
      <c r="H30" s="31">
        <f>+[3]Sheet1!G458</f>
        <v>455</v>
      </c>
      <c r="I30" s="29"/>
    </row>
    <row r="31" spans="2:9" ht="3.75" customHeight="1">
      <c r="B31" s="17"/>
      <c r="C31" s="28"/>
      <c r="D31" s="28"/>
      <c r="E31" s="28"/>
      <c r="F31" s="28"/>
      <c r="G31" s="28"/>
      <c r="H31" s="28"/>
      <c r="I31" s="29"/>
    </row>
    <row r="32" spans="2:9">
      <c r="C32" s="21"/>
      <c r="D32" s="21"/>
      <c r="E32" s="21"/>
      <c r="F32" s="21"/>
      <c r="G32" s="21"/>
      <c r="H32" s="21"/>
    </row>
  </sheetData>
  <mergeCells count="7">
    <mergeCell ref="B3:H3"/>
    <mergeCell ref="B5:H5"/>
    <mergeCell ref="B6:H6"/>
    <mergeCell ref="B8:B10"/>
    <mergeCell ref="D8:G8"/>
    <mergeCell ref="H8:H10"/>
    <mergeCell ref="C8:C1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D3D3F5"/>
    <pageSetUpPr fitToPage="1"/>
  </sheetPr>
  <dimension ref="B2:N63"/>
  <sheetViews>
    <sheetView showGridLines="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4.21875" style="20" bestFit="1" customWidth="1"/>
    <col min="4" max="4" width="18.5546875" style="20" customWidth="1"/>
    <col min="5" max="5" width="18" style="20" customWidth="1"/>
    <col min="6" max="6" width="15.5546875" style="20" customWidth="1"/>
    <col min="7" max="7" width="10.21875" style="20" customWidth="1"/>
    <col min="8" max="16384" width="9.21875" style="20"/>
  </cols>
  <sheetData>
    <row r="2" spans="2:14">
      <c r="C2" s="19"/>
      <c r="D2" s="19"/>
      <c r="E2" s="19"/>
      <c r="G2" s="19" t="s">
        <v>203</v>
      </c>
    </row>
    <row r="3" spans="2:14" ht="29.25" customHeight="1">
      <c r="B3" s="165" t="s">
        <v>352</v>
      </c>
      <c r="C3" s="165"/>
      <c r="D3" s="165"/>
      <c r="E3" s="165"/>
      <c r="F3" s="165"/>
      <c r="G3" s="165"/>
    </row>
    <row r="4" spans="2:14" ht="3.75" customHeight="1"/>
    <row r="5" spans="2:14" ht="13.5" customHeight="1">
      <c r="B5" s="167">
        <v>2021</v>
      </c>
      <c r="C5" s="167"/>
      <c r="D5" s="167"/>
      <c r="E5" s="167"/>
      <c r="F5" s="167"/>
      <c r="G5" s="167"/>
    </row>
    <row r="6" spans="2:14" ht="15" customHeight="1">
      <c r="B6" s="166" t="s">
        <v>40</v>
      </c>
      <c r="C6" s="166"/>
      <c r="D6" s="166"/>
      <c r="E6" s="166"/>
      <c r="F6" s="166"/>
      <c r="G6" s="166"/>
    </row>
    <row r="7" spans="2:14" ht="3" customHeight="1">
      <c r="D7" s="21"/>
      <c r="E7" s="21"/>
      <c r="F7" s="21"/>
    </row>
    <row r="8" spans="2:14" ht="21.75" customHeight="1">
      <c r="B8" s="177" t="s">
        <v>38</v>
      </c>
      <c r="C8" s="177"/>
      <c r="D8" s="182" t="s">
        <v>178</v>
      </c>
      <c r="E8" s="181"/>
      <c r="F8" s="181"/>
      <c r="G8" s="185"/>
    </row>
    <row r="9" spans="2:14" s="21" customFormat="1" ht="3.75" customHeight="1">
      <c r="B9" s="177"/>
      <c r="C9" s="177"/>
      <c r="D9" s="111"/>
      <c r="E9" s="33"/>
      <c r="F9" s="33"/>
      <c r="G9" s="112"/>
    </row>
    <row r="10" spans="2:14" s="22" customFormat="1" ht="50.25" customHeight="1">
      <c r="B10" s="177"/>
      <c r="C10" s="177"/>
      <c r="D10" s="110" t="s">
        <v>486</v>
      </c>
      <c r="E10" s="110" t="s">
        <v>494</v>
      </c>
      <c r="F10" s="110" t="s">
        <v>487</v>
      </c>
      <c r="G10" s="107" t="s">
        <v>170</v>
      </c>
      <c r="K10" s="122"/>
    </row>
    <row r="11" spans="2:14" ht="3.75" customHeight="1">
      <c r="B11" s="23"/>
      <c r="C11" s="23"/>
      <c r="D11" s="28"/>
      <c r="E11" s="28"/>
      <c r="F11" s="28"/>
      <c r="G11" s="23"/>
    </row>
    <row r="12" spans="2:14" ht="18" customHeight="1">
      <c r="C12" s="5" t="s">
        <v>19</v>
      </c>
      <c r="D12" s="42">
        <f>+[3]Sheet1!C467</f>
        <v>1947</v>
      </c>
      <c r="E12" s="42">
        <f>+[3]Sheet1!D467</f>
        <v>1204</v>
      </c>
      <c r="F12" s="42">
        <f>+[3]Sheet1!E467</f>
        <v>139846</v>
      </c>
      <c r="G12" s="42">
        <f>+[3]Sheet1!F467</f>
        <v>10235</v>
      </c>
      <c r="K12" s="42"/>
      <c r="L12" s="42"/>
      <c r="M12" s="42"/>
      <c r="N12" s="58"/>
    </row>
    <row r="13" spans="2:14" ht="18" customHeight="1">
      <c r="B13" s="7" t="s">
        <v>20</v>
      </c>
      <c r="C13" s="8" t="s">
        <v>26</v>
      </c>
      <c r="D13" s="31">
        <f>+[3]Sheet1!C468</f>
        <v>53</v>
      </c>
      <c r="E13" s="31">
        <f>+[3]Sheet1!D468</f>
        <v>24</v>
      </c>
      <c r="F13" s="31">
        <f>+[3]Sheet1!E468</f>
        <v>4967</v>
      </c>
      <c r="G13" s="31">
        <f>+[3]Sheet1!F468</f>
        <v>813</v>
      </c>
    </row>
    <row r="14" spans="2:14" ht="18" customHeight="1">
      <c r="B14" s="9" t="s">
        <v>0</v>
      </c>
      <c r="C14" s="10" t="s">
        <v>21</v>
      </c>
      <c r="D14" s="31">
        <f>+[3]Sheet1!C469</f>
        <v>12</v>
      </c>
      <c r="E14" s="31">
        <f>+[3]Sheet1!D469</f>
        <v>0</v>
      </c>
      <c r="F14" s="31">
        <f>+[3]Sheet1!E469</f>
        <v>346</v>
      </c>
      <c r="G14" s="31">
        <f>+[3]Sheet1!F469</f>
        <v>7</v>
      </c>
    </row>
    <row r="15" spans="2:14" ht="18" customHeight="1">
      <c r="B15" s="9" t="s">
        <v>1</v>
      </c>
      <c r="C15" s="10" t="s">
        <v>22</v>
      </c>
      <c r="D15" s="31">
        <f>+SUM(D16:D39)</f>
        <v>173</v>
      </c>
      <c r="E15" s="31">
        <f t="shared" ref="E15:G15" si="0">+SUM(E16:E39)</f>
        <v>39</v>
      </c>
      <c r="F15" s="31">
        <f t="shared" si="0"/>
        <v>17812</v>
      </c>
      <c r="G15" s="31">
        <f t="shared" si="0"/>
        <v>797</v>
      </c>
    </row>
    <row r="16" spans="2:14" hidden="1" outlineLevel="1">
      <c r="B16" s="136">
        <v>10</v>
      </c>
      <c r="C16" s="137" t="s">
        <v>526</v>
      </c>
      <c r="D16" s="140">
        <f>+[3]Sheet1!C488</f>
        <v>28</v>
      </c>
      <c r="E16" s="140">
        <f>+[3]Sheet1!D488</f>
        <v>22</v>
      </c>
      <c r="F16" s="140">
        <f>+[3]Sheet1!E488</f>
        <v>2871</v>
      </c>
      <c r="G16" s="140">
        <f>+[3]Sheet1!F488</f>
        <v>265</v>
      </c>
    </row>
    <row r="17" spans="2:7" hidden="1" outlineLevel="1">
      <c r="B17" s="136">
        <v>11</v>
      </c>
      <c r="C17" s="137" t="s">
        <v>527</v>
      </c>
      <c r="D17" s="140">
        <f>+[3]Sheet1!C489</f>
        <v>9</v>
      </c>
      <c r="E17" s="140">
        <f>+[3]Sheet1!D489</f>
        <v>0</v>
      </c>
      <c r="F17" s="140">
        <f>+[3]Sheet1!E489</f>
        <v>439</v>
      </c>
      <c r="G17" s="140">
        <f>+[3]Sheet1!F489</f>
        <v>28</v>
      </c>
    </row>
    <row r="18" spans="2:7" hidden="1" outlineLevel="1">
      <c r="B18" s="136">
        <v>12</v>
      </c>
      <c r="C18" s="137" t="s">
        <v>528</v>
      </c>
      <c r="D18" s="140">
        <f>+[3]Sheet1!C490</f>
        <v>0</v>
      </c>
      <c r="E18" s="140">
        <f>+[3]Sheet1!D490</f>
        <v>0</v>
      </c>
      <c r="F18" s="140">
        <f>+[3]Sheet1!E490</f>
        <v>1</v>
      </c>
      <c r="G18" s="140">
        <f>+[3]Sheet1!F490</f>
        <v>0</v>
      </c>
    </row>
    <row r="19" spans="2:7" hidden="1" outlineLevel="1">
      <c r="B19" s="136">
        <v>13</v>
      </c>
      <c r="C19" s="137" t="s">
        <v>529</v>
      </c>
      <c r="D19" s="140">
        <f>+[3]Sheet1!C491</f>
        <v>6</v>
      </c>
      <c r="E19" s="140">
        <f>+[3]Sheet1!D491</f>
        <v>0</v>
      </c>
      <c r="F19" s="140">
        <f>+[3]Sheet1!E491</f>
        <v>875</v>
      </c>
      <c r="G19" s="140">
        <f>+[3]Sheet1!F491</f>
        <v>19</v>
      </c>
    </row>
    <row r="20" spans="2:7" hidden="1" outlineLevel="1">
      <c r="B20" s="136">
        <v>14</v>
      </c>
      <c r="C20" s="137" t="s">
        <v>530</v>
      </c>
      <c r="D20" s="140">
        <f>+[3]Sheet1!C492</f>
        <v>11</v>
      </c>
      <c r="E20" s="140">
        <f>+[3]Sheet1!D492</f>
        <v>0</v>
      </c>
      <c r="F20" s="140">
        <f>+[3]Sheet1!E492</f>
        <v>1643</v>
      </c>
      <c r="G20" s="140">
        <f>+[3]Sheet1!F492</f>
        <v>52</v>
      </c>
    </row>
    <row r="21" spans="2:7" hidden="1" outlineLevel="1">
      <c r="B21" s="136">
        <v>15</v>
      </c>
      <c r="C21" s="137" t="s">
        <v>531</v>
      </c>
      <c r="D21" s="140">
        <f>+[3]Sheet1!C493</f>
        <v>3</v>
      </c>
      <c r="E21" s="140">
        <f>+[3]Sheet1!D493</f>
        <v>0</v>
      </c>
      <c r="F21" s="140">
        <f>+[3]Sheet1!E493</f>
        <v>814</v>
      </c>
      <c r="G21" s="140">
        <f>+[3]Sheet1!F493</f>
        <v>20</v>
      </c>
    </row>
    <row r="22" spans="2:7" hidden="1" outlineLevel="1">
      <c r="B22" s="136">
        <v>16</v>
      </c>
      <c r="C22" s="137" t="s">
        <v>532</v>
      </c>
      <c r="D22" s="140">
        <f>+[3]Sheet1!C494</f>
        <v>7</v>
      </c>
      <c r="E22" s="140">
        <f>+[3]Sheet1!D494</f>
        <v>1</v>
      </c>
      <c r="F22" s="140">
        <f>+[3]Sheet1!E494</f>
        <v>1103</v>
      </c>
      <c r="G22" s="140">
        <f>+[3]Sheet1!F494</f>
        <v>39</v>
      </c>
    </row>
    <row r="23" spans="2:7" hidden="1" outlineLevel="1">
      <c r="B23" s="136">
        <v>17</v>
      </c>
      <c r="C23" s="137" t="s">
        <v>533</v>
      </c>
      <c r="D23" s="140">
        <f>+[3]Sheet1!C495</f>
        <v>3</v>
      </c>
      <c r="E23" s="140">
        <f>+[3]Sheet1!D495</f>
        <v>0</v>
      </c>
      <c r="F23" s="140">
        <f>+[3]Sheet1!E495</f>
        <v>216</v>
      </c>
      <c r="G23" s="140">
        <f>+[3]Sheet1!F495</f>
        <v>10</v>
      </c>
    </row>
    <row r="24" spans="2:7" hidden="1" outlineLevel="1">
      <c r="B24" s="136">
        <v>18</v>
      </c>
      <c r="C24" s="137" t="s">
        <v>534</v>
      </c>
      <c r="D24" s="140">
        <f>+[3]Sheet1!C496</f>
        <v>5</v>
      </c>
      <c r="E24" s="140">
        <f>+[3]Sheet1!D496</f>
        <v>1</v>
      </c>
      <c r="F24" s="140">
        <f>+[3]Sheet1!E496</f>
        <v>592</v>
      </c>
      <c r="G24" s="140">
        <f>+[3]Sheet1!F496</f>
        <v>11</v>
      </c>
    </row>
    <row r="25" spans="2:7" hidden="1" outlineLevel="1">
      <c r="B25" s="136">
        <v>19</v>
      </c>
      <c r="C25" s="137" t="s">
        <v>535</v>
      </c>
      <c r="D25" s="140">
        <f>+[3]Sheet1!C497</f>
        <v>0</v>
      </c>
      <c r="E25" s="140">
        <f>+[3]Sheet1!D497</f>
        <v>0</v>
      </c>
      <c r="F25" s="140">
        <f>+[3]Sheet1!E497</f>
        <v>14</v>
      </c>
      <c r="G25" s="140">
        <f>+[3]Sheet1!F497</f>
        <v>3</v>
      </c>
    </row>
    <row r="26" spans="2:7" hidden="1" outlineLevel="1">
      <c r="B26" s="136">
        <v>20</v>
      </c>
      <c r="C26" s="137" t="s">
        <v>536</v>
      </c>
      <c r="D26" s="140">
        <f>+[3]Sheet1!C498</f>
        <v>3</v>
      </c>
      <c r="E26" s="140">
        <f>+[3]Sheet1!D498</f>
        <v>0</v>
      </c>
      <c r="F26" s="140">
        <f>+[3]Sheet1!E498</f>
        <v>409</v>
      </c>
      <c r="G26" s="140">
        <f>+[3]Sheet1!F498</f>
        <v>10</v>
      </c>
    </row>
    <row r="27" spans="2:7" hidden="1" outlineLevel="1">
      <c r="B27" s="136">
        <v>21</v>
      </c>
      <c r="C27" s="137" t="s">
        <v>537</v>
      </c>
      <c r="D27" s="140">
        <f>+[3]Sheet1!C499</f>
        <v>3</v>
      </c>
      <c r="E27" s="140">
        <f>+[3]Sheet1!D499</f>
        <v>3</v>
      </c>
      <c r="F27" s="140">
        <f>+[3]Sheet1!E499</f>
        <v>69</v>
      </c>
      <c r="G27" s="140">
        <f>+[3]Sheet1!F499</f>
        <v>9</v>
      </c>
    </row>
    <row r="28" spans="2:7" hidden="1" outlineLevel="1">
      <c r="B28" s="136">
        <v>22</v>
      </c>
      <c r="C28" s="137" t="s">
        <v>538</v>
      </c>
      <c r="D28" s="140">
        <f>+[3]Sheet1!C500</f>
        <v>1</v>
      </c>
      <c r="E28" s="140">
        <f>+[3]Sheet1!D500</f>
        <v>2</v>
      </c>
      <c r="F28" s="140">
        <f>+[3]Sheet1!E500</f>
        <v>525</v>
      </c>
      <c r="G28" s="140">
        <f>+[3]Sheet1!F500</f>
        <v>15</v>
      </c>
    </row>
    <row r="29" spans="2:7" hidden="1" outlineLevel="1">
      <c r="B29" s="136">
        <v>23</v>
      </c>
      <c r="C29" s="137" t="s">
        <v>539</v>
      </c>
      <c r="D29" s="140">
        <f>+[3]Sheet1!C501</f>
        <v>18</v>
      </c>
      <c r="E29" s="140">
        <f>+[3]Sheet1!D501</f>
        <v>0</v>
      </c>
      <c r="F29" s="140">
        <f>+[3]Sheet1!E501</f>
        <v>1207</v>
      </c>
      <c r="G29" s="140">
        <f>+[3]Sheet1!F501</f>
        <v>73</v>
      </c>
    </row>
    <row r="30" spans="2:7" hidden="1" outlineLevel="1">
      <c r="B30" s="136">
        <v>24</v>
      </c>
      <c r="C30" s="137" t="s">
        <v>540</v>
      </c>
      <c r="D30" s="140">
        <f>+[3]Sheet1!C502</f>
        <v>1</v>
      </c>
      <c r="E30" s="140">
        <f>+[3]Sheet1!D502</f>
        <v>0</v>
      </c>
      <c r="F30" s="140">
        <f>+[3]Sheet1!E502</f>
        <v>145</v>
      </c>
      <c r="G30" s="140">
        <f>+[3]Sheet1!F502</f>
        <v>3</v>
      </c>
    </row>
    <row r="31" spans="2:7" hidden="1" outlineLevel="1">
      <c r="B31" s="136">
        <v>25</v>
      </c>
      <c r="C31" s="137" t="s">
        <v>541</v>
      </c>
      <c r="D31" s="140">
        <f>+[3]Sheet1!C503</f>
        <v>35</v>
      </c>
      <c r="E31" s="140">
        <f>+[3]Sheet1!D503</f>
        <v>0</v>
      </c>
      <c r="F31" s="140">
        <f>+[3]Sheet1!E503</f>
        <v>3326</v>
      </c>
      <c r="G31" s="140">
        <f>+[3]Sheet1!F503</f>
        <v>116</v>
      </c>
    </row>
    <row r="32" spans="2:7" hidden="1" outlineLevel="1">
      <c r="B32" s="136">
        <v>26</v>
      </c>
      <c r="C32" s="137" t="s">
        <v>542</v>
      </c>
      <c r="D32" s="140">
        <f>+[3]Sheet1!C504</f>
        <v>0</v>
      </c>
      <c r="E32" s="140">
        <f>+[3]Sheet1!D504</f>
        <v>1</v>
      </c>
      <c r="F32" s="140">
        <f>+[3]Sheet1!E504</f>
        <v>120</v>
      </c>
      <c r="G32" s="140">
        <f>+[3]Sheet1!F504</f>
        <v>4</v>
      </c>
    </row>
    <row r="33" spans="2:7" hidden="1" outlineLevel="1">
      <c r="B33" s="136">
        <v>27</v>
      </c>
      <c r="C33" s="137" t="s">
        <v>543</v>
      </c>
      <c r="D33" s="140">
        <f>+[3]Sheet1!C505</f>
        <v>4</v>
      </c>
      <c r="E33" s="140">
        <f>+[3]Sheet1!D505</f>
        <v>1</v>
      </c>
      <c r="F33" s="140">
        <f>+[3]Sheet1!E505</f>
        <v>209</v>
      </c>
      <c r="G33" s="140">
        <f>+[3]Sheet1!F505</f>
        <v>6</v>
      </c>
    </row>
    <row r="34" spans="2:7" hidden="1" outlineLevel="1">
      <c r="B34" s="136">
        <v>28</v>
      </c>
      <c r="C34" s="137" t="s">
        <v>544</v>
      </c>
      <c r="D34" s="140">
        <f>+[3]Sheet1!C506</f>
        <v>9</v>
      </c>
      <c r="E34" s="140">
        <f>+[3]Sheet1!D506</f>
        <v>0</v>
      </c>
      <c r="F34" s="140">
        <f>+[3]Sheet1!E506</f>
        <v>577</v>
      </c>
      <c r="G34" s="140">
        <f>+[3]Sheet1!F506</f>
        <v>19</v>
      </c>
    </row>
    <row r="35" spans="2:7" hidden="1" outlineLevel="1">
      <c r="B35" s="136">
        <v>29</v>
      </c>
      <c r="C35" s="137" t="s">
        <v>545</v>
      </c>
      <c r="D35" s="140">
        <f>+[3]Sheet1!C507</f>
        <v>2</v>
      </c>
      <c r="E35" s="140">
        <f>+[3]Sheet1!D507</f>
        <v>0</v>
      </c>
      <c r="F35" s="140">
        <f>+[3]Sheet1!E507</f>
        <v>227</v>
      </c>
      <c r="G35" s="140">
        <f>+[3]Sheet1!F507</f>
        <v>7</v>
      </c>
    </row>
    <row r="36" spans="2:7" hidden="1" outlineLevel="1">
      <c r="B36" s="136">
        <v>30</v>
      </c>
      <c r="C36" s="137" t="s">
        <v>546</v>
      </c>
      <c r="D36" s="140">
        <f>+[3]Sheet1!C508</f>
        <v>3</v>
      </c>
      <c r="E36" s="140">
        <f>+[3]Sheet1!D508</f>
        <v>0</v>
      </c>
      <c r="F36" s="140">
        <f>+[3]Sheet1!E508</f>
        <v>77</v>
      </c>
      <c r="G36" s="140">
        <f>+[3]Sheet1!F508</f>
        <v>6</v>
      </c>
    </row>
    <row r="37" spans="2:7" hidden="1" outlineLevel="1">
      <c r="B37" s="136">
        <v>31</v>
      </c>
      <c r="C37" s="137" t="s">
        <v>547</v>
      </c>
      <c r="D37" s="140">
        <f>+[3]Sheet1!C509</f>
        <v>5</v>
      </c>
      <c r="E37" s="140">
        <f>+[3]Sheet1!D509</f>
        <v>1</v>
      </c>
      <c r="F37" s="140">
        <f>+[3]Sheet1!E509</f>
        <v>1081</v>
      </c>
      <c r="G37" s="140">
        <f>+[3]Sheet1!F509</f>
        <v>27</v>
      </c>
    </row>
    <row r="38" spans="2:7" hidden="1" outlineLevel="1">
      <c r="B38" s="136">
        <v>32</v>
      </c>
      <c r="C38" s="137" t="s">
        <v>548</v>
      </c>
      <c r="D38" s="140">
        <f>+[3]Sheet1!C510</f>
        <v>7</v>
      </c>
      <c r="E38" s="140">
        <f>+[3]Sheet1!D510</f>
        <v>5</v>
      </c>
      <c r="F38" s="140">
        <f>+[3]Sheet1!E510</f>
        <v>515</v>
      </c>
      <c r="G38" s="140">
        <f>+[3]Sheet1!F510</f>
        <v>30</v>
      </c>
    </row>
    <row r="39" spans="2:7" hidden="1" outlineLevel="1">
      <c r="B39" s="136">
        <v>33</v>
      </c>
      <c r="C39" s="137" t="s">
        <v>549</v>
      </c>
      <c r="D39" s="140">
        <f>+[3]Sheet1!C511</f>
        <v>10</v>
      </c>
      <c r="E39" s="140">
        <f>+[3]Sheet1!D511</f>
        <v>2</v>
      </c>
      <c r="F39" s="140">
        <f>+[3]Sheet1!E511</f>
        <v>757</v>
      </c>
      <c r="G39" s="140">
        <f>+[3]Sheet1!F511</f>
        <v>25</v>
      </c>
    </row>
    <row r="40" spans="2:7" ht="18" customHeight="1" collapsed="1">
      <c r="B40" s="7" t="s">
        <v>2</v>
      </c>
      <c r="C40" s="8" t="s">
        <v>28</v>
      </c>
      <c r="D40" s="31">
        <f>+[3]Sheet1!C470</f>
        <v>1</v>
      </c>
      <c r="E40" s="31">
        <f>+[3]Sheet1!D470</f>
        <v>0</v>
      </c>
      <c r="F40" s="31">
        <f>+[3]Sheet1!E470</f>
        <v>192</v>
      </c>
      <c r="G40" s="31">
        <f>+[3]Sheet1!F470</f>
        <v>11</v>
      </c>
    </row>
    <row r="41" spans="2:7" ht="18" customHeight="1">
      <c r="B41" s="9" t="s">
        <v>3</v>
      </c>
      <c r="C41" s="10" t="s">
        <v>27</v>
      </c>
      <c r="D41" s="31">
        <f>+[3]Sheet1!C471</f>
        <v>17</v>
      </c>
      <c r="E41" s="31">
        <f>+[3]Sheet1!D471</f>
        <v>17</v>
      </c>
      <c r="F41" s="31">
        <f>+[3]Sheet1!E471</f>
        <v>735</v>
      </c>
      <c r="G41" s="31">
        <f>+[3]Sheet1!F471</f>
        <v>197</v>
      </c>
    </row>
    <row r="42" spans="2:7" ht="18" customHeight="1">
      <c r="B42" s="7" t="s">
        <v>4</v>
      </c>
      <c r="C42" s="8" t="s">
        <v>23</v>
      </c>
      <c r="D42" s="31">
        <f>+[3]Sheet1!C472</f>
        <v>175</v>
      </c>
      <c r="E42" s="31">
        <f>+[3]Sheet1!D472</f>
        <v>7</v>
      </c>
      <c r="F42" s="31">
        <f>+[3]Sheet1!E472</f>
        <v>11186</v>
      </c>
      <c r="G42" s="31">
        <f>+[3]Sheet1!F472</f>
        <v>442</v>
      </c>
    </row>
    <row r="43" spans="2:7" ht="18" customHeight="1">
      <c r="B43" s="7" t="s">
        <v>5</v>
      </c>
      <c r="C43" s="11" t="s">
        <v>162</v>
      </c>
      <c r="D43" s="31">
        <f>+[3]Sheet1!C473</f>
        <v>509</v>
      </c>
      <c r="E43" s="31">
        <f>+[3]Sheet1!D473</f>
        <v>122</v>
      </c>
      <c r="F43" s="31">
        <f>+[3]Sheet1!E473</f>
        <v>43486</v>
      </c>
      <c r="G43" s="31">
        <f>+[3]Sheet1!F473</f>
        <v>1964</v>
      </c>
    </row>
    <row r="44" spans="2:7" ht="18" customHeight="1">
      <c r="B44" s="7" t="s">
        <v>6</v>
      </c>
      <c r="C44" s="11" t="s">
        <v>24</v>
      </c>
      <c r="D44" s="31">
        <f>+[3]Sheet1!C474</f>
        <v>36</v>
      </c>
      <c r="E44" s="31">
        <f>+[3]Sheet1!D474</f>
        <v>9</v>
      </c>
      <c r="F44" s="31">
        <f>+[3]Sheet1!E474</f>
        <v>4592</v>
      </c>
      <c r="G44" s="31">
        <f>+[3]Sheet1!F474</f>
        <v>173</v>
      </c>
    </row>
    <row r="45" spans="2:7" ht="18" customHeight="1">
      <c r="B45" s="7" t="s">
        <v>7</v>
      </c>
      <c r="C45" s="11" t="s">
        <v>31</v>
      </c>
      <c r="D45" s="31">
        <f>+[3]Sheet1!C475</f>
        <v>245</v>
      </c>
      <c r="E45" s="31">
        <f>+[3]Sheet1!D475</f>
        <v>161</v>
      </c>
      <c r="F45" s="31">
        <f>+[3]Sheet1!E475</f>
        <v>15216</v>
      </c>
      <c r="G45" s="31">
        <f>+[3]Sheet1!F475</f>
        <v>2086</v>
      </c>
    </row>
    <row r="46" spans="2:7" ht="18" customHeight="1">
      <c r="B46" s="7" t="s">
        <v>8</v>
      </c>
      <c r="C46" s="12" t="s">
        <v>456</v>
      </c>
      <c r="D46" s="31">
        <f>+[3]Sheet1!C476</f>
        <v>60</v>
      </c>
      <c r="E46" s="31">
        <f>+[3]Sheet1!D476</f>
        <v>4</v>
      </c>
      <c r="F46" s="31">
        <f>+[3]Sheet1!E476</f>
        <v>2475</v>
      </c>
      <c r="G46" s="31">
        <f>+[3]Sheet1!F476</f>
        <v>54</v>
      </c>
    </row>
    <row r="47" spans="2:7" ht="18" customHeight="1">
      <c r="B47" s="7" t="s">
        <v>9</v>
      </c>
      <c r="C47" s="12" t="s">
        <v>29</v>
      </c>
      <c r="D47" s="31">
        <f>+[3]Sheet1!C477</f>
        <v>57</v>
      </c>
      <c r="E47" s="31">
        <f>+[3]Sheet1!D477</f>
        <v>2</v>
      </c>
      <c r="F47" s="31">
        <f>+[3]Sheet1!E477</f>
        <v>3962</v>
      </c>
      <c r="G47" s="31">
        <f>+[3]Sheet1!F477</f>
        <v>84</v>
      </c>
    </row>
    <row r="48" spans="2:7" ht="18" customHeight="1">
      <c r="B48" s="7" t="s">
        <v>10</v>
      </c>
      <c r="C48" s="12" t="s">
        <v>30</v>
      </c>
      <c r="D48" s="31">
        <f>+[3]Sheet1!C478</f>
        <v>50</v>
      </c>
      <c r="E48" s="31">
        <f>+[3]Sheet1!D478</f>
        <v>9</v>
      </c>
      <c r="F48" s="31">
        <f>+[3]Sheet1!E478</f>
        <v>2475</v>
      </c>
      <c r="G48" s="31">
        <f>+[3]Sheet1!F478</f>
        <v>96</v>
      </c>
    </row>
    <row r="49" spans="2:7" ht="18" customHeight="1">
      <c r="B49" s="7" t="s">
        <v>11</v>
      </c>
      <c r="C49" s="12" t="s">
        <v>32</v>
      </c>
      <c r="D49" s="31">
        <f>+[3]Sheet1!C479</f>
        <v>155</v>
      </c>
      <c r="E49" s="31">
        <f>+[3]Sheet1!D479</f>
        <v>29</v>
      </c>
      <c r="F49" s="31">
        <f>+[3]Sheet1!E479</f>
        <v>8849</v>
      </c>
      <c r="G49" s="31">
        <f>+[3]Sheet1!F479</f>
        <v>409</v>
      </c>
    </row>
    <row r="50" spans="2:7" ht="18" customHeight="1">
      <c r="B50" s="7" t="s">
        <v>12</v>
      </c>
      <c r="C50" s="11" t="s">
        <v>457</v>
      </c>
      <c r="D50" s="31">
        <f>+[3]Sheet1!C480</f>
        <v>78</v>
      </c>
      <c r="E50" s="31">
        <f>+[3]Sheet1!D480</f>
        <v>19</v>
      </c>
      <c r="F50" s="31">
        <f>+[3]Sheet1!E480</f>
        <v>3620</v>
      </c>
      <c r="G50" s="31">
        <f>+[3]Sheet1!F480</f>
        <v>232</v>
      </c>
    </row>
    <row r="51" spans="2:7" ht="18" customHeight="1">
      <c r="B51" s="13" t="s">
        <v>13</v>
      </c>
      <c r="C51" s="14" t="s">
        <v>33</v>
      </c>
      <c r="D51" s="31">
        <f>+[3]Sheet1!C481</f>
        <v>3</v>
      </c>
      <c r="E51" s="31">
        <f>+[3]Sheet1!D481</f>
        <v>19</v>
      </c>
      <c r="F51" s="31">
        <f>+[3]Sheet1!E481</f>
        <v>450</v>
      </c>
      <c r="G51" s="31">
        <f>+[3]Sheet1!F481</f>
        <v>69</v>
      </c>
    </row>
    <row r="52" spans="2:7" ht="18" customHeight="1">
      <c r="B52" s="7" t="s">
        <v>14</v>
      </c>
      <c r="C52" s="12" t="s">
        <v>25</v>
      </c>
      <c r="D52" s="31">
        <f>+[3]Sheet1!C482</f>
        <v>45</v>
      </c>
      <c r="E52" s="31">
        <f>+[3]Sheet1!D482</f>
        <v>22</v>
      </c>
      <c r="F52" s="31">
        <f>+[3]Sheet1!E482</f>
        <v>2254</v>
      </c>
      <c r="G52" s="31">
        <f>+[3]Sheet1!F482</f>
        <v>180</v>
      </c>
    </row>
    <row r="53" spans="2:7" ht="18" customHeight="1">
      <c r="B53" s="7" t="s">
        <v>15</v>
      </c>
      <c r="C53" s="12" t="s">
        <v>34</v>
      </c>
      <c r="D53" s="31">
        <f>+[3]Sheet1!C483</f>
        <v>198</v>
      </c>
      <c r="E53" s="31">
        <f>+[3]Sheet1!D483</f>
        <v>551</v>
      </c>
      <c r="F53" s="31">
        <f>+[3]Sheet1!E483</f>
        <v>9892</v>
      </c>
      <c r="G53" s="31">
        <f>+[3]Sheet1!F483</f>
        <v>1888</v>
      </c>
    </row>
    <row r="54" spans="2:7" ht="18" customHeight="1">
      <c r="B54" s="7" t="s">
        <v>16</v>
      </c>
      <c r="C54" s="12" t="s">
        <v>35</v>
      </c>
      <c r="D54" s="31">
        <f>+[3]Sheet1!C484</f>
        <v>25</v>
      </c>
      <c r="E54" s="31">
        <f>+[3]Sheet1!D484</f>
        <v>4</v>
      </c>
      <c r="F54" s="31">
        <f>+[3]Sheet1!E484</f>
        <v>1453</v>
      </c>
      <c r="G54" s="31">
        <f>+[3]Sheet1!F484</f>
        <v>93</v>
      </c>
    </row>
    <row r="55" spans="2:7" ht="18" customHeight="1">
      <c r="B55" s="7" t="s">
        <v>17</v>
      </c>
      <c r="C55" s="12" t="s">
        <v>36</v>
      </c>
      <c r="D55" s="31">
        <f>+[3]Sheet1!C485</f>
        <v>55</v>
      </c>
      <c r="E55" s="31">
        <f>+[3]Sheet1!D485</f>
        <v>164</v>
      </c>
      <c r="F55" s="31">
        <f>+[3]Sheet1!E485</f>
        <v>5876</v>
      </c>
      <c r="G55" s="31">
        <f>+[3]Sheet1!F485</f>
        <v>640</v>
      </c>
    </row>
    <row r="56" spans="2:7" ht="18" customHeight="1">
      <c r="B56" s="13" t="s">
        <v>18</v>
      </c>
      <c r="C56" s="14" t="s">
        <v>161</v>
      </c>
      <c r="D56" s="31">
        <f>+[3]Sheet1!C$487</f>
        <v>0</v>
      </c>
      <c r="E56" s="31">
        <f>+[3]Sheet1!D$487</f>
        <v>2</v>
      </c>
      <c r="F56" s="31">
        <f>+[3]Sheet1!E$487</f>
        <v>8</v>
      </c>
      <c r="G56" s="31">
        <f>+[3]Sheet1!F$487</f>
        <v>0</v>
      </c>
    </row>
    <row r="57" spans="2:7" ht="3.75" customHeight="1">
      <c r="B57" s="17"/>
      <c r="C57" s="18"/>
      <c r="D57" s="38"/>
      <c r="E57" s="38"/>
      <c r="F57" s="38"/>
      <c r="G57" s="38"/>
    </row>
    <row r="58" spans="2:7" ht="5.25" customHeight="1">
      <c r="C58" s="1"/>
      <c r="D58" s="21"/>
      <c r="E58" s="21"/>
      <c r="F58" s="21"/>
      <c r="G58" s="21"/>
    </row>
    <row r="59" spans="2:7">
      <c r="D59" s="21"/>
      <c r="E59" s="21"/>
      <c r="F59" s="21"/>
      <c r="G59" s="21"/>
    </row>
    <row r="60" spans="2:7">
      <c r="D60" s="21"/>
      <c r="E60" s="21"/>
      <c r="F60" s="21"/>
      <c r="G60" s="21"/>
    </row>
    <row r="61" spans="2:7">
      <c r="D61" s="21"/>
      <c r="E61" s="21"/>
      <c r="F61" s="21"/>
      <c r="G61" s="21"/>
    </row>
    <row r="62" spans="2:7">
      <c r="D62" s="21"/>
      <c r="E62" s="21"/>
      <c r="F62" s="21"/>
      <c r="G62" s="21"/>
    </row>
    <row r="63" spans="2:7">
      <c r="D63" s="21"/>
      <c r="E63" s="21"/>
      <c r="F63" s="21"/>
      <c r="G63" s="21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D3D3F5"/>
    <pageSetUpPr fitToPage="1"/>
  </sheetPr>
  <dimension ref="B2:F31"/>
  <sheetViews>
    <sheetView showGridLines="0" workbookViewId="0"/>
  </sheetViews>
  <sheetFormatPr defaultColWidth="9.21875" defaultRowHeight="13.8"/>
  <cols>
    <col min="1" max="1" width="9.21875" style="20"/>
    <col min="2" max="2" width="20.5546875" style="20" customWidth="1"/>
    <col min="3" max="3" width="16.44140625" style="20" bestFit="1" customWidth="1"/>
    <col min="4" max="4" width="18" style="20" customWidth="1"/>
    <col min="5" max="5" width="15.5546875" style="20" customWidth="1"/>
    <col min="6" max="6" width="11.21875" style="20" customWidth="1"/>
    <col min="7" max="16384" width="9.21875" style="20"/>
  </cols>
  <sheetData>
    <row r="2" spans="2:6">
      <c r="B2" s="19"/>
      <c r="C2" s="19"/>
      <c r="D2" s="19"/>
      <c r="F2" s="19" t="s">
        <v>204</v>
      </c>
    </row>
    <row r="3" spans="2:6" ht="37.5" customHeight="1">
      <c r="B3" s="165" t="s">
        <v>353</v>
      </c>
      <c r="C3" s="165"/>
      <c r="D3" s="165"/>
      <c r="E3" s="165"/>
      <c r="F3" s="165"/>
    </row>
    <row r="4" spans="2:6" ht="3.75" customHeight="1"/>
    <row r="5" spans="2:6">
      <c r="B5" s="167">
        <v>2021</v>
      </c>
      <c r="C5" s="167"/>
      <c r="D5" s="167"/>
      <c r="E5" s="167"/>
      <c r="F5" s="167"/>
    </row>
    <row r="6" spans="2:6" ht="15" customHeight="1">
      <c r="B6" s="166" t="s">
        <v>40</v>
      </c>
      <c r="C6" s="166"/>
      <c r="D6" s="166"/>
      <c r="E6" s="166"/>
      <c r="F6" s="166"/>
    </row>
    <row r="7" spans="2:6" ht="3" customHeight="1">
      <c r="C7" s="21"/>
      <c r="D7" s="21"/>
      <c r="E7" s="21"/>
    </row>
    <row r="8" spans="2:6" ht="21.75" customHeight="1">
      <c r="B8" s="177" t="s">
        <v>42</v>
      </c>
      <c r="C8" s="182" t="s">
        <v>178</v>
      </c>
      <c r="D8" s="181"/>
      <c r="E8" s="181"/>
      <c r="F8" s="185"/>
    </row>
    <row r="9" spans="2:6" s="21" customFormat="1" ht="3.75" customHeight="1">
      <c r="B9" s="177"/>
      <c r="C9" s="111"/>
      <c r="D9" s="33"/>
      <c r="E9" s="33"/>
      <c r="F9" s="112"/>
    </row>
    <row r="10" spans="2:6" s="22" customFormat="1" ht="48.75" customHeight="1">
      <c r="B10" s="177"/>
      <c r="C10" s="110" t="s">
        <v>486</v>
      </c>
      <c r="D10" s="110" t="s">
        <v>494</v>
      </c>
      <c r="E10" s="110" t="s">
        <v>487</v>
      </c>
      <c r="F10" s="107" t="s">
        <v>170</v>
      </c>
    </row>
    <row r="11" spans="2:6" ht="3.75" customHeight="1">
      <c r="B11" s="23"/>
      <c r="C11" s="28"/>
      <c r="D11" s="28"/>
      <c r="E11" s="28"/>
      <c r="F11" s="23"/>
    </row>
    <row r="12" spans="2:6" ht="22.5" customHeight="1">
      <c r="B12" s="5" t="s">
        <v>19</v>
      </c>
      <c r="C12" s="58">
        <f>+[3]Sheet1!C$517</f>
        <v>1947</v>
      </c>
      <c r="D12" s="58">
        <f>+[3]Sheet1!D$517</f>
        <v>1204</v>
      </c>
      <c r="E12" s="58">
        <f>+[3]Sheet1!E$517</f>
        <v>139846</v>
      </c>
      <c r="F12" s="58">
        <f>+[3]Sheet1!F$517</f>
        <v>10235</v>
      </c>
    </row>
    <row r="13" spans="2:6" ht="22.5" customHeight="1">
      <c r="B13" s="16" t="s">
        <v>43</v>
      </c>
      <c r="C13" s="49">
        <f>+[3]Sheet1!C519</f>
        <v>23</v>
      </c>
      <c r="D13" s="49">
        <f>+[3]Sheet1!D519</f>
        <v>53</v>
      </c>
      <c r="E13" s="49">
        <f>+[3]Sheet1!E519</f>
        <v>11657</v>
      </c>
      <c r="F13" s="49">
        <f>+[3]Sheet1!F519</f>
        <v>686</v>
      </c>
    </row>
    <row r="14" spans="2:6" ht="22.5" customHeight="1">
      <c r="B14" s="16" t="s">
        <v>44</v>
      </c>
      <c r="C14" s="49">
        <f>+[3]Sheet1!C520</f>
        <v>69</v>
      </c>
      <c r="D14" s="49">
        <f>+[3]Sheet1!D520</f>
        <v>9</v>
      </c>
      <c r="E14" s="49">
        <f>+[3]Sheet1!E520</f>
        <v>2075</v>
      </c>
      <c r="F14" s="49">
        <f>+[3]Sheet1!F520</f>
        <v>483</v>
      </c>
    </row>
    <row r="15" spans="2:6" ht="22.5" customHeight="1">
      <c r="B15" s="16" t="s">
        <v>46</v>
      </c>
      <c r="C15" s="49">
        <f>+[3]Sheet1!C521</f>
        <v>29</v>
      </c>
      <c r="D15" s="49">
        <f>+[3]Sheet1!D521</f>
        <v>16</v>
      </c>
      <c r="E15" s="49">
        <f>+[3]Sheet1!E521</f>
        <v>13418</v>
      </c>
      <c r="F15" s="49">
        <f>+[3]Sheet1!F521</f>
        <v>605</v>
      </c>
    </row>
    <row r="16" spans="2:6" ht="22.5" customHeight="1">
      <c r="B16" s="16" t="s">
        <v>45</v>
      </c>
      <c r="C16" s="49">
        <f>+[3]Sheet1!C522</f>
        <v>3</v>
      </c>
      <c r="D16" s="49">
        <f>+[3]Sheet1!D522</f>
        <v>0</v>
      </c>
      <c r="E16" s="49">
        <f>+[3]Sheet1!E522</f>
        <v>1868</v>
      </c>
      <c r="F16" s="49">
        <f>+[3]Sheet1!F522</f>
        <v>178</v>
      </c>
    </row>
    <row r="17" spans="2:6" ht="22.5" customHeight="1">
      <c r="B17" s="16" t="s">
        <v>47</v>
      </c>
      <c r="C17" s="49">
        <f>+[3]Sheet1!C523</f>
        <v>25</v>
      </c>
      <c r="D17" s="49">
        <f>+[3]Sheet1!D523</f>
        <v>13</v>
      </c>
      <c r="E17" s="49">
        <f>+[3]Sheet1!E523</f>
        <v>2900</v>
      </c>
      <c r="F17" s="49">
        <f>+[3]Sheet1!F523</f>
        <v>91</v>
      </c>
    </row>
    <row r="18" spans="2:6" ht="22.5" customHeight="1">
      <c r="B18" s="16" t="s">
        <v>48</v>
      </c>
      <c r="C18" s="49">
        <f>+[3]Sheet1!C524</f>
        <v>258</v>
      </c>
      <c r="D18" s="49">
        <f>+[3]Sheet1!D524</f>
        <v>58</v>
      </c>
      <c r="E18" s="49">
        <f>+[3]Sheet1!E524</f>
        <v>6232</v>
      </c>
      <c r="F18" s="49">
        <f>+[3]Sheet1!F524</f>
        <v>314</v>
      </c>
    </row>
    <row r="19" spans="2:6" ht="22.5" customHeight="1">
      <c r="B19" s="16" t="s">
        <v>49</v>
      </c>
      <c r="C19" s="49">
        <f>+[3]Sheet1!C525</f>
        <v>35</v>
      </c>
      <c r="D19" s="49">
        <f>+[3]Sheet1!D525</f>
        <v>15</v>
      </c>
      <c r="E19" s="49">
        <f>+[3]Sheet1!E525</f>
        <v>2697</v>
      </c>
      <c r="F19" s="49">
        <f>+[3]Sheet1!F525</f>
        <v>121</v>
      </c>
    </row>
    <row r="20" spans="2:6" ht="22.5" customHeight="1">
      <c r="B20" s="16" t="s">
        <v>50</v>
      </c>
      <c r="C20" s="49">
        <f>+[3]Sheet1!C526</f>
        <v>405</v>
      </c>
      <c r="D20" s="49">
        <f>+[3]Sheet1!D526</f>
        <v>36</v>
      </c>
      <c r="E20" s="49">
        <f>+[3]Sheet1!E526</f>
        <v>7043</v>
      </c>
      <c r="F20" s="49">
        <f>+[3]Sheet1!F526</f>
        <v>1124</v>
      </c>
    </row>
    <row r="21" spans="2:6" ht="22.5" customHeight="1">
      <c r="B21" s="16" t="s">
        <v>51</v>
      </c>
      <c r="C21" s="49">
        <f>+[3]Sheet1!C527</f>
        <v>0</v>
      </c>
      <c r="D21" s="49">
        <f>+[3]Sheet1!D527</f>
        <v>12</v>
      </c>
      <c r="E21" s="49">
        <f>+[3]Sheet1!E527</f>
        <v>2792</v>
      </c>
      <c r="F21" s="49">
        <f>+[3]Sheet1!F527</f>
        <v>232</v>
      </c>
    </row>
    <row r="22" spans="2:6" ht="22.5" customHeight="1">
      <c r="B22" s="16" t="s">
        <v>52</v>
      </c>
      <c r="C22" s="49">
        <f>+[3]Sheet1!C528</f>
        <v>395</v>
      </c>
      <c r="D22" s="49">
        <f>+[3]Sheet1!D528</f>
        <v>55</v>
      </c>
      <c r="E22" s="49">
        <f>+[3]Sheet1!E528</f>
        <v>8127</v>
      </c>
      <c r="F22" s="49">
        <f>+[3]Sheet1!F528</f>
        <v>720</v>
      </c>
    </row>
    <row r="23" spans="2:6" ht="22.5" customHeight="1">
      <c r="B23" s="16" t="s">
        <v>53</v>
      </c>
      <c r="C23" s="49">
        <f>+[3]Sheet1!C529</f>
        <v>306</v>
      </c>
      <c r="D23" s="49">
        <f>+[3]Sheet1!D529</f>
        <v>698</v>
      </c>
      <c r="E23" s="49">
        <f>+[3]Sheet1!E529</f>
        <v>29146</v>
      </c>
      <c r="F23" s="49">
        <f>+[3]Sheet1!F529</f>
        <v>2066</v>
      </c>
    </row>
    <row r="24" spans="2:6" ht="22.5" customHeight="1">
      <c r="B24" s="16" t="s">
        <v>54</v>
      </c>
      <c r="C24" s="49">
        <f>+[3]Sheet1!C530</f>
        <v>2</v>
      </c>
      <c r="D24" s="49">
        <f>+[3]Sheet1!D530</f>
        <v>3</v>
      </c>
      <c r="E24" s="49">
        <f>+[3]Sheet1!E530</f>
        <v>1621</v>
      </c>
      <c r="F24" s="49">
        <f>+[3]Sheet1!F530</f>
        <v>53</v>
      </c>
    </row>
    <row r="25" spans="2:6" ht="22.5" customHeight="1">
      <c r="B25" s="16" t="s">
        <v>55</v>
      </c>
      <c r="C25" s="49">
        <f>+[3]Sheet1!C531</f>
        <v>54</v>
      </c>
      <c r="D25" s="49">
        <f>+[3]Sheet1!D531</f>
        <v>31</v>
      </c>
      <c r="E25" s="49">
        <f>+[3]Sheet1!E531</f>
        <v>24172</v>
      </c>
      <c r="F25" s="49">
        <f>+[3]Sheet1!F531</f>
        <v>1276</v>
      </c>
    </row>
    <row r="26" spans="2:6" ht="22.5" customHeight="1">
      <c r="B26" s="16" t="s">
        <v>56</v>
      </c>
      <c r="C26" s="49">
        <f>+[3]Sheet1!C532</f>
        <v>73</v>
      </c>
      <c r="D26" s="49">
        <f>+[3]Sheet1!D532</f>
        <v>46</v>
      </c>
      <c r="E26" s="49">
        <f>+[3]Sheet1!E532</f>
        <v>6753</v>
      </c>
      <c r="F26" s="49">
        <f>+[3]Sheet1!F532</f>
        <v>364</v>
      </c>
    </row>
    <row r="27" spans="2:6" ht="22.5" customHeight="1">
      <c r="B27" s="16" t="s">
        <v>57</v>
      </c>
      <c r="C27" s="49">
        <f>+[3]Sheet1!C533</f>
        <v>96</v>
      </c>
      <c r="D27" s="49">
        <f>+[3]Sheet1!D533</f>
        <v>58</v>
      </c>
      <c r="E27" s="49">
        <f>+[3]Sheet1!E533</f>
        <v>6850</v>
      </c>
      <c r="F27" s="49">
        <f>+[3]Sheet1!F533</f>
        <v>414</v>
      </c>
    </row>
    <row r="28" spans="2:6" ht="22.5" customHeight="1">
      <c r="B28" s="16" t="s">
        <v>58</v>
      </c>
      <c r="C28" s="49">
        <f>+[3]Sheet1!C534</f>
        <v>151</v>
      </c>
      <c r="D28" s="49">
        <f>+[3]Sheet1!D534</f>
        <v>60</v>
      </c>
      <c r="E28" s="49">
        <f>+[3]Sheet1!E534</f>
        <v>4231</v>
      </c>
      <c r="F28" s="49">
        <f>+[3]Sheet1!F534</f>
        <v>699</v>
      </c>
    </row>
    <row r="29" spans="2:6" ht="22.5" customHeight="1">
      <c r="B29" s="16" t="s">
        <v>59</v>
      </c>
      <c r="C29" s="49">
        <f>+[3]Sheet1!C535</f>
        <v>3</v>
      </c>
      <c r="D29" s="49">
        <f>+[3]Sheet1!D535</f>
        <v>3</v>
      </c>
      <c r="E29" s="49">
        <f>+[3]Sheet1!E535</f>
        <v>2490</v>
      </c>
      <c r="F29" s="49">
        <f>+[3]Sheet1!F535</f>
        <v>354</v>
      </c>
    </row>
    <row r="30" spans="2:6" ht="22.5" customHeight="1">
      <c r="B30" s="16" t="s">
        <v>60</v>
      </c>
      <c r="C30" s="49">
        <f>+[3]Sheet1!C536</f>
        <v>20</v>
      </c>
      <c r="D30" s="49">
        <f>+[3]Sheet1!D536</f>
        <v>38</v>
      </c>
      <c r="E30" s="49">
        <f>+[3]Sheet1!E536</f>
        <v>5774</v>
      </c>
      <c r="F30" s="49">
        <f>+[3]Sheet1!F536</f>
        <v>455</v>
      </c>
    </row>
    <row r="31" spans="2:6" ht="3.75" customHeight="1">
      <c r="B31" s="17"/>
      <c r="C31" s="23"/>
      <c r="D31" s="23"/>
      <c r="E31" s="23"/>
      <c r="F31" s="23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D3D3F5"/>
    <pageSetUpPr fitToPage="1"/>
  </sheetPr>
  <dimension ref="B2:L58"/>
  <sheetViews>
    <sheetView showGridLines="0" zoomScale="90" zoomScaleNormal="9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4.21875" style="20" bestFit="1" customWidth="1"/>
    <col min="4" max="6" width="9.21875" style="20" customWidth="1"/>
    <col min="7" max="11" width="7.77734375" style="20" customWidth="1"/>
    <col min="12" max="12" width="9.77734375" style="20" customWidth="1"/>
    <col min="13" max="16384" width="9.21875" style="20"/>
  </cols>
  <sheetData>
    <row r="2" spans="2:12">
      <c r="C2" s="19"/>
      <c r="D2" s="19"/>
      <c r="E2" s="19"/>
      <c r="L2" s="19" t="s">
        <v>205</v>
      </c>
    </row>
    <row r="3" spans="2:12" ht="36.75" customHeight="1">
      <c r="B3" s="165" t="s">
        <v>480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2:12" ht="3.75" customHeight="1"/>
    <row r="5" spans="2:12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2:12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</row>
    <row r="7" spans="2:12" ht="3" customHeight="1">
      <c r="D7" s="21"/>
      <c r="E7" s="21"/>
      <c r="F7" s="21"/>
      <c r="G7" s="21"/>
      <c r="H7" s="21"/>
      <c r="I7" s="21"/>
      <c r="J7" s="21"/>
      <c r="K7" s="21"/>
    </row>
    <row r="8" spans="2:12" ht="15.75" customHeight="1">
      <c r="B8" s="177" t="s">
        <v>38</v>
      </c>
      <c r="C8" s="177"/>
      <c r="D8" s="182" t="s">
        <v>178</v>
      </c>
      <c r="E8" s="179"/>
      <c r="F8" s="181"/>
      <c r="G8" s="181"/>
      <c r="H8" s="181"/>
      <c r="I8" s="181"/>
      <c r="J8" s="181"/>
      <c r="K8" s="181"/>
      <c r="L8" s="185"/>
    </row>
    <row r="9" spans="2:12" s="21" customFormat="1" ht="3.75" customHeight="1">
      <c r="B9" s="177"/>
      <c r="C9" s="177"/>
      <c r="D9" s="111"/>
      <c r="E9" s="33"/>
      <c r="F9" s="33"/>
      <c r="G9" s="33"/>
      <c r="H9" s="33"/>
      <c r="I9" s="33"/>
      <c r="J9" s="33"/>
      <c r="K9" s="33"/>
      <c r="L9" s="112"/>
    </row>
    <row r="10" spans="2:12" s="22" customFormat="1" ht="84" customHeight="1">
      <c r="B10" s="177"/>
      <c r="C10" s="177"/>
      <c r="D10" s="117" t="s">
        <v>213</v>
      </c>
      <c r="E10" s="116" t="s">
        <v>214</v>
      </c>
      <c r="F10" s="36" t="s">
        <v>219</v>
      </c>
      <c r="G10" s="116" t="s">
        <v>212</v>
      </c>
      <c r="H10" s="36" t="s">
        <v>215</v>
      </c>
      <c r="I10" s="116" t="s">
        <v>216</v>
      </c>
      <c r="J10" s="36" t="s">
        <v>217</v>
      </c>
      <c r="K10" s="116" t="s">
        <v>218</v>
      </c>
      <c r="L10" s="115" t="s">
        <v>187</v>
      </c>
    </row>
    <row r="11" spans="2:12" ht="3.75" customHeight="1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3"/>
    </row>
    <row r="12" spans="2:12" ht="16.5" customHeight="1">
      <c r="C12" s="5" t="s">
        <v>19</v>
      </c>
      <c r="D12" s="48">
        <f>+[3]Sheet1!C775</f>
        <v>17994</v>
      </c>
      <c r="E12" s="48">
        <f>+[3]Sheet1!D775</f>
        <v>61988</v>
      </c>
      <c r="F12" s="48">
        <f>+[3]Sheet1!E775</f>
        <v>52332</v>
      </c>
      <c r="G12" s="48">
        <f>+[3]Sheet1!F775</f>
        <v>71721</v>
      </c>
      <c r="H12" s="48">
        <f>+[3]Sheet1!G775</f>
        <v>12442</v>
      </c>
      <c r="I12" s="48">
        <f>+[3]Sheet1!H775</f>
        <v>1238</v>
      </c>
      <c r="J12" s="48">
        <f>+[3]Sheet1!I775</f>
        <v>1558</v>
      </c>
      <c r="K12" s="48">
        <f>+[3]Sheet1!J775</f>
        <v>1035</v>
      </c>
      <c r="L12" s="48">
        <f>+[3]Sheet1!K775</f>
        <v>20879</v>
      </c>
    </row>
    <row r="13" spans="2:12" ht="16.5" customHeight="1">
      <c r="B13" s="7" t="s">
        <v>20</v>
      </c>
      <c r="C13" s="8" t="s">
        <v>26</v>
      </c>
      <c r="D13" s="49">
        <f>+[3]Sheet1!C776</f>
        <v>481</v>
      </c>
      <c r="E13" s="49">
        <f>+[3]Sheet1!D776</f>
        <v>2667</v>
      </c>
      <c r="F13" s="49">
        <f>+[3]Sheet1!E776</f>
        <v>767</v>
      </c>
      <c r="G13" s="49">
        <f>+[3]Sheet1!F776</f>
        <v>2545</v>
      </c>
      <c r="H13" s="49">
        <f>+[3]Sheet1!G776</f>
        <v>1089</v>
      </c>
      <c r="I13" s="49">
        <f>+[3]Sheet1!H776</f>
        <v>49</v>
      </c>
      <c r="J13" s="49">
        <f>+[3]Sheet1!I776</f>
        <v>34</v>
      </c>
      <c r="K13" s="49">
        <f>+[3]Sheet1!J776</f>
        <v>23</v>
      </c>
      <c r="L13" s="49">
        <f>+[3]Sheet1!K776</f>
        <v>612</v>
      </c>
    </row>
    <row r="14" spans="2:12" ht="16.5" customHeight="1">
      <c r="B14" s="9" t="s">
        <v>0</v>
      </c>
      <c r="C14" s="10" t="s">
        <v>21</v>
      </c>
      <c r="D14" s="49">
        <f>+[3]Sheet1!C777</f>
        <v>40</v>
      </c>
      <c r="E14" s="49">
        <f>+[3]Sheet1!D777</f>
        <v>235</v>
      </c>
      <c r="F14" s="49">
        <f>+[3]Sheet1!E777</f>
        <v>118</v>
      </c>
      <c r="G14" s="49">
        <f>+[3]Sheet1!F777</f>
        <v>219</v>
      </c>
      <c r="H14" s="49">
        <f>+[3]Sheet1!G777</f>
        <v>90</v>
      </c>
      <c r="I14" s="49">
        <f>+[3]Sheet1!H777</f>
        <v>2</v>
      </c>
      <c r="J14" s="49">
        <f>+[3]Sheet1!I777</f>
        <v>1</v>
      </c>
      <c r="K14" s="49">
        <f>+[3]Sheet1!J777</f>
        <v>7</v>
      </c>
      <c r="L14" s="49">
        <f>+[3]Sheet1!K777</f>
        <v>62</v>
      </c>
    </row>
    <row r="15" spans="2:12" ht="16.5" customHeight="1">
      <c r="B15" s="9" t="s">
        <v>1</v>
      </c>
      <c r="C15" s="10" t="s">
        <v>22</v>
      </c>
      <c r="D15" s="49">
        <f>+SUM(D16:D39)</f>
        <v>3524</v>
      </c>
      <c r="E15" s="49">
        <f t="shared" ref="E15:L15" si="0">+SUM(E16:E39)</f>
        <v>10281</v>
      </c>
      <c r="F15" s="49">
        <f t="shared" si="0"/>
        <v>6287</v>
      </c>
      <c r="G15" s="49">
        <f t="shared" si="0"/>
        <v>9631</v>
      </c>
      <c r="H15" s="49">
        <f t="shared" si="0"/>
        <v>1946</v>
      </c>
      <c r="I15" s="49">
        <f t="shared" si="0"/>
        <v>123</v>
      </c>
      <c r="J15" s="49">
        <f t="shared" si="0"/>
        <v>184</v>
      </c>
      <c r="K15" s="49">
        <f t="shared" si="0"/>
        <v>128</v>
      </c>
      <c r="L15" s="49">
        <f t="shared" si="0"/>
        <v>2706</v>
      </c>
    </row>
    <row r="16" spans="2:12" hidden="1" outlineLevel="1">
      <c r="B16" s="136">
        <v>10</v>
      </c>
      <c r="C16" s="137" t="s">
        <v>526</v>
      </c>
      <c r="D16" s="140">
        <f>+[3]Sheet1!C796</f>
        <v>597</v>
      </c>
      <c r="E16" s="140">
        <f>+[3]Sheet1!D796</f>
        <v>1723</v>
      </c>
      <c r="F16" s="140">
        <f>+[3]Sheet1!E796</f>
        <v>731</v>
      </c>
      <c r="G16" s="140">
        <f>+[3]Sheet1!F796</f>
        <v>1592</v>
      </c>
      <c r="H16" s="140">
        <f>+[3]Sheet1!G796</f>
        <v>286</v>
      </c>
      <c r="I16" s="140">
        <f>+[3]Sheet1!H796</f>
        <v>10</v>
      </c>
      <c r="J16" s="140">
        <f>+[3]Sheet1!I796</f>
        <v>21</v>
      </c>
      <c r="K16" s="140">
        <f>+[3]Sheet1!J796</f>
        <v>15</v>
      </c>
      <c r="L16" s="140">
        <f>+[3]Sheet1!K796</f>
        <v>501</v>
      </c>
    </row>
    <row r="17" spans="2:12" hidden="1" outlineLevel="1">
      <c r="B17" s="136">
        <v>11</v>
      </c>
      <c r="C17" s="137" t="s">
        <v>527</v>
      </c>
      <c r="D17" s="140">
        <f>+[3]Sheet1!C797</f>
        <v>57</v>
      </c>
      <c r="E17" s="140">
        <f>+[3]Sheet1!D797</f>
        <v>257</v>
      </c>
      <c r="F17" s="140">
        <f>+[3]Sheet1!E797</f>
        <v>162</v>
      </c>
      <c r="G17" s="140">
        <f>+[3]Sheet1!F797</f>
        <v>214</v>
      </c>
      <c r="H17" s="140">
        <f>+[3]Sheet1!G797</f>
        <v>58</v>
      </c>
      <c r="I17" s="140">
        <f>+[3]Sheet1!H797</f>
        <v>0</v>
      </c>
      <c r="J17" s="140">
        <f>+[3]Sheet1!I797</f>
        <v>4</v>
      </c>
      <c r="K17" s="140">
        <f>+[3]Sheet1!J797</f>
        <v>3</v>
      </c>
      <c r="L17" s="140">
        <f>+[3]Sheet1!K797</f>
        <v>65</v>
      </c>
    </row>
    <row r="18" spans="2:12" hidden="1" outlineLevel="1">
      <c r="B18" s="136">
        <v>12</v>
      </c>
      <c r="C18" s="137" t="s">
        <v>528</v>
      </c>
      <c r="D18" s="140">
        <f>+[3]Sheet1!C798</f>
        <v>0</v>
      </c>
      <c r="E18" s="140">
        <f>+[3]Sheet1!D798</f>
        <v>1</v>
      </c>
      <c r="F18" s="140">
        <f>+[3]Sheet1!E798</f>
        <v>0</v>
      </c>
      <c r="G18" s="140">
        <f>+[3]Sheet1!F798</f>
        <v>0</v>
      </c>
      <c r="H18" s="140">
        <f>+[3]Sheet1!G798</f>
        <v>0</v>
      </c>
      <c r="I18" s="140">
        <f>+[3]Sheet1!H798</f>
        <v>0</v>
      </c>
      <c r="J18" s="140">
        <f>+[3]Sheet1!I798</f>
        <v>0</v>
      </c>
      <c r="K18" s="140">
        <f>+[3]Sheet1!J798</f>
        <v>0</v>
      </c>
      <c r="L18" s="140">
        <f>+[3]Sheet1!K798</f>
        <v>0</v>
      </c>
    </row>
    <row r="19" spans="2:12" hidden="1" outlineLevel="1">
      <c r="B19" s="136">
        <v>13</v>
      </c>
      <c r="C19" s="137" t="s">
        <v>529</v>
      </c>
      <c r="D19" s="140">
        <f>+[3]Sheet1!C799</f>
        <v>191</v>
      </c>
      <c r="E19" s="140">
        <f>+[3]Sheet1!D799</f>
        <v>427</v>
      </c>
      <c r="F19" s="140">
        <f>+[3]Sheet1!E799</f>
        <v>246</v>
      </c>
      <c r="G19" s="140">
        <f>+[3]Sheet1!F799</f>
        <v>406</v>
      </c>
      <c r="H19" s="140">
        <f>+[3]Sheet1!G799</f>
        <v>59</v>
      </c>
      <c r="I19" s="140">
        <f>+[3]Sheet1!H799</f>
        <v>1</v>
      </c>
      <c r="J19" s="140">
        <f>+[3]Sheet1!I799</f>
        <v>7</v>
      </c>
      <c r="K19" s="140">
        <f>+[3]Sheet1!J799</f>
        <v>2</v>
      </c>
      <c r="L19" s="140">
        <f>+[3]Sheet1!K799</f>
        <v>77</v>
      </c>
    </row>
    <row r="20" spans="2:12" hidden="1" outlineLevel="1">
      <c r="B20" s="136">
        <v>14</v>
      </c>
      <c r="C20" s="137" t="s">
        <v>530</v>
      </c>
      <c r="D20" s="140">
        <f>+[3]Sheet1!C800</f>
        <v>616</v>
      </c>
      <c r="E20" s="140">
        <f>+[3]Sheet1!D800</f>
        <v>716</v>
      </c>
      <c r="F20" s="140">
        <f>+[3]Sheet1!E800</f>
        <v>331</v>
      </c>
      <c r="G20" s="140">
        <f>+[3]Sheet1!F800</f>
        <v>825</v>
      </c>
      <c r="H20" s="140">
        <f>+[3]Sheet1!G800</f>
        <v>71</v>
      </c>
      <c r="I20" s="140">
        <f>+[3]Sheet1!H800</f>
        <v>3</v>
      </c>
      <c r="J20" s="140">
        <f>+[3]Sheet1!I800</f>
        <v>21</v>
      </c>
      <c r="K20" s="140">
        <f>+[3]Sheet1!J800</f>
        <v>6</v>
      </c>
      <c r="L20" s="140">
        <f>+[3]Sheet1!K800</f>
        <v>148</v>
      </c>
    </row>
    <row r="21" spans="2:12" hidden="1" outlineLevel="1">
      <c r="B21" s="136">
        <v>15</v>
      </c>
      <c r="C21" s="137" t="s">
        <v>531</v>
      </c>
      <c r="D21" s="140">
        <f>+[3]Sheet1!C801</f>
        <v>296</v>
      </c>
      <c r="E21" s="140">
        <f>+[3]Sheet1!D801</f>
        <v>386</v>
      </c>
      <c r="F21" s="140">
        <f>+[3]Sheet1!E801</f>
        <v>157</v>
      </c>
      <c r="G21" s="140">
        <f>+[3]Sheet1!F801</f>
        <v>383</v>
      </c>
      <c r="H21" s="140">
        <f>+[3]Sheet1!G801</f>
        <v>38</v>
      </c>
      <c r="I21" s="140">
        <f>+[3]Sheet1!H801</f>
        <v>19</v>
      </c>
      <c r="J21" s="140">
        <f>+[3]Sheet1!I801</f>
        <v>12</v>
      </c>
      <c r="K21" s="140">
        <f>+[3]Sheet1!J801</f>
        <v>22</v>
      </c>
      <c r="L21" s="140">
        <f>+[3]Sheet1!K801</f>
        <v>154</v>
      </c>
    </row>
    <row r="22" spans="2:12" hidden="1" outlineLevel="1">
      <c r="B22" s="136">
        <v>16</v>
      </c>
      <c r="C22" s="137" t="s">
        <v>532</v>
      </c>
      <c r="D22" s="140">
        <f>+[3]Sheet1!C802</f>
        <v>215</v>
      </c>
      <c r="E22" s="140">
        <f>+[3]Sheet1!D802</f>
        <v>779</v>
      </c>
      <c r="F22" s="140">
        <f>+[3]Sheet1!E802</f>
        <v>409</v>
      </c>
      <c r="G22" s="140">
        <f>+[3]Sheet1!F802</f>
        <v>691</v>
      </c>
      <c r="H22" s="140">
        <f>+[3]Sheet1!G802</f>
        <v>161</v>
      </c>
      <c r="I22" s="140">
        <f>+[3]Sheet1!H802</f>
        <v>6</v>
      </c>
      <c r="J22" s="140">
        <f>+[3]Sheet1!I802</f>
        <v>9</v>
      </c>
      <c r="K22" s="140">
        <f>+[3]Sheet1!J802</f>
        <v>22</v>
      </c>
      <c r="L22" s="140">
        <f>+[3]Sheet1!K802</f>
        <v>243</v>
      </c>
    </row>
    <row r="23" spans="2:12" hidden="1" outlineLevel="1">
      <c r="B23" s="136">
        <v>17</v>
      </c>
      <c r="C23" s="137" t="s">
        <v>533</v>
      </c>
      <c r="D23" s="140">
        <f>+[3]Sheet1!C803</f>
        <v>46</v>
      </c>
      <c r="E23" s="140">
        <f>+[3]Sheet1!D803</f>
        <v>145</v>
      </c>
      <c r="F23" s="140">
        <f>+[3]Sheet1!E803</f>
        <v>112</v>
      </c>
      <c r="G23" s="140">
        <f>+[3]Sheet1!F803</f>
        <v>136</v>
      </c>
      <c r="H23" s="140">
        <f>+[3]Sheet1!G803</f>
        <v>29</v>
      </c>
      <c r="I23" s="140">
        <f>+[3]Sheet1!H803</f>
        <v>3</v>
      </c>
      <c r="J23" s="140">
        <f>+[3]Sheet1!I803</f>
        <v>2</v>
      </c>
      <c r="K23" s="140">
        <f>+[3]Sheet1!J803</f>
        <v>0</v>
      </c>
      <c r="L23" s="140">
        <f>+[3]Sheet1!K803</f>
        <v>33</v>
      </c>
    </row>
    <row r="24" spans="2:12" hidden="1" outlineLevel="1">
      <c r="B24" s="136">
        <v>18</v>
      </c>
      <c r="C24" s="137" t="s">
        <v>534</v>
      </c>
      <c r="D24" s="140">
        <f>+[3]Sheet1!C804</f>
        <v>98</v>
      </c>
      <c r="E24" s="140">
        <f>+[3]Sheet1!D804</f>
        <v>265</v>
      </c>
      <c r="F24" s="140">
        <f>+[3]Sheet1!E804</f>
        <v>273</v>
      </c>
      <c r="G24" s="140">
        <f>+[3]Sheet1!F804</f>
        <v>302</v>
      </c>
      <c r="H24" s="140">
        <f>+[3]Sheet1!G804</f>
        <v>30</v>
      </c>
      <c r="I24" s="140">
        <f>+[3]Sheet1!H804</f>
        <v>3</v>
      </c>
      <c r="J24" s="140">
        <f>+[3]Sheet1!I804</f>
        <v>7</v>
      </c>
      <c r="K24" s="140">
        <f>+[3]Sheet1!J804</f>
        <v>1</v>
      </c>
      <c r="L24" s="140">
        <f>+[3]Sheet1!K804</f>
        <v>82</v>
      </c>
    </row>
    <row r="25" spans="2:12" hidden="1" outlineLevel="1">
      <c r="B25" s="136">
        <v>19</v>
      </c>
      <c r="C25" s="137" t="s">
        <v>535</v>
      </c>
      <c r="D25" s="140">
        <f>+[3]Sheet1!C805</f>
        <v>2</v>
      </c>
      <c r="E25" s="140">
        <f>+[3]Sheet1!D805</f>
        <v>13</v>
      </c>
      <c r="F25" s="140">
        <f>+[3]Sheet1!E805</f>
        <v>10</v>
      </c>
      <c r="G25" s="140">
        <f>+[3]Sheet1!F805</f>
        <v>10</v>
      </c>
      <c r="H25" s="140">
        <f>+[3]Sheet1!G805</f>
        <v>1</v>
      </c>
      <c r="I25" s="140">
        <f>+[3]Sheet1!H805</f>
        <v>0</v>
      </c>
      <c r="J25" s="140">
        <f>+[3]Sheet1!I805</f>
        <v>0</v>
      </c>
      <c r="K25" s="140">
        <f>+[3]Sheet1!J805</f>
        <v>0</v>
      </c>
      <c r="L25" s="140">
        <f>+[3]Sheet1!K805</f>
        <v>1</v>
      </c>
    </row>
    <row r="26" spans="2:12" hidden="1" outlineLevel="1">
      <c r="B26" s="136">
        <v>20</v>
      </c>
      <c r="C26" s="137" t="s">
        <v>536</v>
      </c>
      <c r="D26" s="140">
        <f>+[3]Sheet1!C806</f>
        <v>50</v>
      </c>
      <c r="E26" s="140">
        <f>+[3]Sheet1!D806</f>
        <v>219</v>
      </c>
      <c r="F26" s="140">
        <f>+[3]Sheet1!E806</f>
        <v>194</v>
      </c>
      <c r="G26" s="140">
        <f>+[3]Sheet1!F806</f>
        <v>174</v>
      </c>
      <c r="H26" s="140">
        <f>+[3]Sheet1!G806</f>
        <v>37</v>
      </c>
      <c r="I26" s="140">
        <f>+[3]Sheet1!H806</f>
        <v>3</v>
      </c>
      <c r="J26" s="140">
        <f>+[3]Sheet1!I806</f>
        <v>3</v>
      </c>
      <c r="K26" s="140">
        <f>+[3]Sheet1!J806</f>
        <v>2</v>
      </c>
      <c r="L26" s="140">
        <f>+[3]Sheet1!K806</f>
        <v>54</v>
      </c>
    </row>
    <row r="27" spans="2:12" hidden="1" outlineLevel="1">
      <c r="B27" s="136">
        <v>21</v>
      </c>
      <c r="C27" s="137" t="s">
        <v>537</v>
      </c>
      <c r="D27" s="140">
        <f>+[3]Sheet1!C807</f>
        <v>18</v>
      </c>
      <c r="E27" s="140">
        <f>+[3]Sheet1!D807</f>
        <v>36</v>
      </c>
      <c r="F27" s="140">
        <f>+[3]Sheet1!E807</f>
        <v>41</v>
      </c>
      <c r="G27" s="140">
        <f>+[3]Sheet1!F807</f>
        <v>41</v>
      </c>
      <c r="H27" s="140">
        <f>+[3]Sheet1!G807</f>
        <v>5</v>
      </c>
      <c r="I27" s="140">
        <f>+[3]Sheet1!H807</f>
        <v>1</v>
      </c>
      <c r="J27" s="140">
        <f>+[3]Sheet1!I807</f>
        <v>0</v>
      </c>
      <c r="K27" s="140">
        <f>+[3]Sheet1!J807</f>
        <v>2</v>
      </c>
      <c r="L27" s="140">
        <f>+[3]Sheet1!K807</f>
        <v>10</v>
      </c>
    </row>
    <row r="28" spans="2:12" hidden="1" outlineLevel="1">
      <c r="B28" s="136">
        <v>22</v>
      </c>
      <c r="C28" s="137" t="s">
        <v>538</v>
      </c>
      <c r="D28" s="140">
        <f>+[3]Sheet1!C808</f>
        <v>117</v>
      </c>
      <c r="E28" s="140">
        <f>+[3]Sheet1!D808</f>
        <v>361</v>
      </c>
      <c r="F28" s="140">
        <f>+[3]Sheet1!E808</f>
        <v>277</v>
      </c>
      <c r="G28" s="140">
        <f>+[3]Sheet1!F808</f>
        <v>315</v>
      </c>
      <c r="H28" s="140">
        <f>+[3]Sheet1!G808</f>
        <v>56</v>
      </c>
      <c r="I28" s="140">
        <f>+[3]Sheet1!H808</f>
        <v>0</v>
      </c>
      <c r="J28" s="140">
        <f>+[3]Sheet1!I808</f>
        <v>4</v>
      </c>
      <c r="K28" s="140">
        <f>+[3]Sheet1!J808</f>
        <v>1</v>
      </c>
      <c r="L28" s="140">
        <f>+[3]Sheet1!K808</f>
        <v>76</v>
      </c>
    </row>
    <row r="29" spans="2:12" hidden="1" outlineLevel="1">
      <c r="B29" s="136">
        <v>23</v>
      </c>
      <c r="C29" s="137" t="s">
        <v>539</v>
      </c>
      <c r="D29" s="140">
        <f>+[3]Sheet1!C809</f>
        <v>182</v>
      </c>
      <c r="E29" s="140">
        <f>+[3]Sheet1!D809</f>
        <v>812</v>
      </c>
      <c r="F29" s="140">
        <f>+[3]Sheet1!E809</f>
        <v>499</v>
      </c>
      <c r="G29" s="140">
        <f>+[3]Sheet1!F809</f>
        <v>668</v>
      </c>
      <c r="H29" s="140">
        <f>+[3]Sheet1!G809</f>
        <v>174</v>
      </c>
      <c r="I29" s="140">
        <f>+[3]Sheet1!H809</f>
        <v>5</v>
      </c>
      <c r="J29" s="140">
        <f>+[3]Sheet1!I809</f>
        <v>9</v>
      </c>
      <c r="K29" s="140">
        <f>+[3]Sheet1!J809</f>
        <v>7</v>
      </c>
      <c r="L29" s="140">
        <f>+[3]Sheet1!K809</f>
        <v>140</v>
      </c>
    </row>
    <row r="30" spans="2:12" hidden="1" outlineLevel="1">
      <c r="B30" s="136">
        <v>24</v>
      </c>
      <c r="C30" s="137" t="s">
        <v>540</v>
      </c>
      <c r="D30" s="140">
        <f>+[3]Sheet1!C810</f>
        <v>26</v>
      </c>
      <c r="E30" s="140">
        <f>+[3]Sheet1!D810</f>
        <v>86</v>
      </c>
      <c r="F30" s="140">
        <f>+[3]Sheet1!E810</f>
        <v>54</v>
      </c>
      <c r="G30" s="140">
        <f>+[3]Sheet1!F810</f>
        <v>69</v>
      </c>
      <c r="H30" s="140">
        <f>+[3]Sheet1!G810</f>
        <v>22</v>
      </c>
      <c r="I30" s="140">
        <f>+[3]Sheet1!H810</f>
        <v>1</v>
      </c>
      <c r="J30" s="140">
        <f>+[3]Sheet1!I810</f>
        <v>4</v>
      </c>
      <c r="K30" s="140">
        <f>+[3]Sheet1!J810</f>
        <v>1</v>
      </c>
      <c r="L30" s="140">
        <f>+[3]Sheet1!K810</f>
        <v>18</v>
      </c>
    </row>
    <row r="31" spans="2:12" hidden="1" outlineLevel="1">
      <c r="B31" s="136">
        <v>25</v>
      </c>
      <c r="C31" s="137" t="s">
        <v>541</v>
      </c>
      <c r="D31" s="140">
        <f>+[3]Sheet1!C811</f>
        <v>391</v>
      </c>
      <c r="E31" s="140">
        <f>+[3]Sheet1!D811</f>
        <v>2053</v>
      </c>
      <c r="F31" s="140">
        <f>+[3]Sheet1!E811</f>
        <v>1317</v>
      </c>
      <c r="G31" s="140">
        <f>+[3]Sheet1!F811</f>
        <v>1848</v>
      </c>
      <c r="H31" s="140">
        <f>+[3]Sheet1!G811</f>
        <v>486</v>
      </c>
      <c r="I31" s="140">
        <f>+[3]Sheet1!H811</f>
        <v>34</v>
      </c>
      <c r="J31" s="140">
        <f>+[3]Sheet1!I811</f>
        <v>27</v>
      </c>
      <c r="K31" s="140">
        <f>+[3]Sheet1!J811</f>
        <v>17</v>
      </c>
      <c r="L31" s="140">
        <f>+[3]Sheet1!K811</f>
        <v>543</v>
      </c>
    </row>
    <row r="32" spans="2:12" hidden="1" outlineLevel="1">
      <c r="B32" s="136">
        <v>26</v>
      </c>
      <c r="C32" s="137" t="s">
        <v>542</v>
      </c>
      <c r="D32" s="140">
        <f>+[3]Sheet1!C812</f>
        <v>35</v>
      </c>
      <c r="E32" s="140">
        <f>+[3]Sheet1!D812</f>
        <v>49</v>
      </c>
      <c r="F32" s="140">
        <f>+[3]Sheet1!E812</f>
        <v>65</v>
      </c>
      <c r="G32" s="140">
        <f>+[3]Sheet1!F812</f>
        <v>57</v>
      </c>
      <c r="H32" s="140">
        <f>+[3]Sheet1!G812</f>
        <v>9</v>
      </c>
      <c r="I32" s="140">
        <f>+[3]Sheet1!H812</f>
        <v>1</v>
      </c>
      <c r="J32" s="140">
        <f>+[3]Sheet1!I812</f>
        <v>3</v>
      </c>
      <c r="K32" s="140">
        <f>+[3]Sheet1!J812</f>
        <v>2</v>
      </c>
      <c r="L32" s="140">
        <f>+[3]Sheet1!K812</f>
        <v>11</v>
      </c>
    </row>
    <row r="33" spans="2:12" hidden="1" outlineLevel="1">
      <c r="B33" s="136">
        <v>27</v>
      </c>
      <c r="C33" s="137" t="s">
        <v>543</v>
      </c>
      <c r="D33" s="140">
        <f>+[3]Sheet1!C813</f>
        <v>51</v>
      </c>
      <c r="E33" s="140">
        <f>+[3]Sheet1!D813</f>
        <v>125</v>
      </c>
      <c r="F33" s="140">
        <f>+[3]Sheet1!E813</f>
        <v>108</v>
      </c>
      <c r="G33" s="140">
        <f>+[3]Sheet1!F813</f>
        <v>94</v>
      </c>
      <c r="H33" s="140">
        <f>+[3]Sheet1!G813</f>
        <v>23</v>
      </c>
      <c r="I33" s="140">
        <f>+[3]Sheet1!H813</f>
        <v>10</v>
      </c>
      <c r="J33" s="140">
        <f>+[3]Sheet1!I813</f>
        <v>5</v>
      </c>
      <c r="K33" s="140">
        <f>+[3]Sheet1!J813</f>
        <v>0</v>
      </c>
      <c r="L33" s="140">
        <f>+[3]Sheet1!K813</f>
        <v>48</v>
      </c>
    </row>
    <row r="34" spans="2:12" hidden="1" outlineLevel="1">
      <c r="B34" s="136">
        <v>28</v>
      </c>
      <c r="C34" s="137" t="s">
        <v>544</v>
      </c>
      <c r="D34" s="140">
        <f>+[3]Sheet1!C814</f>
        <v>86</v>
      </c>
      <c r="E34" s="140">
        <f>+[3]Sheet1!D814</f>
        <v>319</v>
      </c>
      <c r="F34" s="140">
        <f>+[3]Sheet1!E814</f>
        <v>284</v>
      </c>
      <c r="G34" s="140">
        <f>+[3]Sheet1!F814</f>
        <v>289</v>
      </c>
      <c r="H34" s="140">
        <f>+[3]Sheet1!G814</f>
        <v>74</v>
      </c>
      <c r="I34" s="140">
        <f>+[3]Sheet1!H814</f>
        <v>4</v>
      </c>
      <c r="J34" s="140">
        <f>+[3]Sheet1!I814</f>
        <v>4</v>
      </c>
      <c r="K34" s="140">
        <f>+[3]Sheet1!J814</f>
        <v>2</v>
      </c>
      <c r="L34" s="140">
        <f>+[3]Sheet1!K814</f>
        <v>87</v>
      </c>
    </row>
    <row r="35" spans="2:12" hidden="1" outlineLevel="1">
      <c r="B35" s="136">
        <v>29</v>
      </c>
      <c r="C35" s="137" t="s">
        <v>545</v>
      </c>
      <c r="D35" s="140">
        <f>+[3]Sheet1!C815</f>
        <v>86</v>
      </c>
      <c r="E35" s="140">
        <f>+[3]Sheet1!D815</f>
        <v>153</v>
      </c>
      <c r="F35" s="140">
        <f>+[3]Sheet1!E815</f>
        <v>94</v>
      </c>
      <c r="G35" s="140">
        <f>+[3]Sheet1!F815</f>
        <v>116</v>
      </c>
      <c r="H35" s="140">
        <f>+[3]Sheet1!G815</f>
        <v>39</v>
      </c>
      <c r="I35" s="140">
        <f>+[3]Sheet1!H815</f>
        <v>9</v>
      </c>
      <c r="J35" s="140">
        <f>+[3]Sheet1!I815</f>
        <v>6</v>
      </c>
      <c r="K35" s="140">
        <f>+[3]Sheet1!J815</f>
        <v>5</v>
      </c>
      <c r="L35" s="140">
        <f>+[3]Sheet1!K815</f>
        <v>37</v>
      </c>
    </row>
    <row r="36" spans="2:12" hidden="1" outlineLevel="1">
      <c r="B36" s="136">
        <v>30</v>
      </c>
      <c r="C36" s="137" t="s">
        <v>546</v>
      </c>
      <c r="D36" s="140">
        <f>+[3]Sheet1!C816</f>
        <v>14</v>
      </c>
      <c r="E36" s="140">
        <f>+[3]Sheet1!D816</f>
        <v>53</v>
      </c>
      <c r="F36" s="140">
        <f>+[3]Sheet1!E816</f>
        <v>37</v>
      </c>
      <c r="G36" s="140">
        <f>+[3]Sheet1!F816</f>
        <v>47</v>
      </c>
      <c r="H36" s="140">
        <f>+[3]Sheet1!G816</f>
        <v>13</v>
      </c>
      <c r="I36" s="140">
        <f>+[3]Sheet1!H816</f>
        <v>1</v>
      </c>
      <c r="J36" s="140">
        <f>+[3]Sheet1!I816</f>
        <v>1</v>
      </c>
      <c r="K36" s="140">
        <f>+[3]Sheet1!J816</f>
        <v>0</v>
      </c>
      <c r="L36" s="140">
        <f>+[3]Sheet1!K816</f>
        <v>15</v>
      </c>
    </row>
    <row r="37" spans="2:12" hidden="1" outlineLevel="1">
      <c r="B37" s="136">
        <v>31</v>
      </c>
      <c r="C37" s="137" t="s">
        <v>547</v>
      </c>
      <c r="D37" s="140">
        <f>+[3]Sheet1!C817</f>
        <v>185</v>
      </c>
      <c r="E37" s="140">
        <f>+[3]Sheet1!D817</f>
        <v>706</v>
      </c>
      <c r="F37" s="140">
        <f>+[3]Sheet1!E817</f>
        <v>365</v>
      </c>
      <c r="G37" s="140">
        <f>+[3]Sheet1!F817</f>
        <v>634</v>
      </c>
      <c r="H37" s="140">
        <f>+[3]Sheet1!G817</f>
        <v>133</v>
      </c>
      <c r="I37" s="140">
        <f>+[3]Sheet1!H817</f>
        <v>2</v>
      </c>
      <c r="J37" s="140">
        <f>+[3]Sheet1!I817</f>
        <v>17</v>
      </c>
      <c r="K37" s="140">
        <f>+[3]Sheet1!J817</f>
        <v>9</v>
      </c>
      <c r="L37" s="140">
        <f>+[3]Sheet1!K817</f>
        <v>158</v>
      </c>
    </row>
    <row r="38" spans="2:12" hidden="1" outlineLevel="1">
      <c r="B38" s="136">
        <v>32</v>
      </c>
      <c r="C38" s="137" t="s">
        <v>548</v>
      </c>
      <c r="D38" s="140">
        <f>+[3]Sheet1!C818</f>
        <v>92</v>
      </c>
      <c r="E38" s="140">
        <f>+[3]Sheet1!D818</f>
        <v>183</v>
      </c>
      <c r="F38" s="140">
        <f>+[3]Sheet1!E818</f>
        <v>201</v>
      </c>
      <c r="G38" s="140">
        <f>+[3]Sheet1!F818</f>
        <v>302</v>
      </c>
      <c r="H38" s="140">
        <f>+[3]Sheet1!G818</f>
        <v>25</v>
      </c>
      <c r="I38" s="140">
        <f>+[3]Sheet1!H818</f>
        <v>1</v>
      </c>
      <c r="J38" s="140">
        <f>+[3]Sheet1!I818</f>
        <v>8</v>
      </c>
      <c r="K38" s="140">
        <f>+[3]Sheet1!J818</f>
        <v>2</v>
      </c>
      <c r="L38" s="140">
        <f>+[3]Sheet1!K818</f>
        <v>89</v>
      </c>
    </row>
    <row r="39" spans="2:12" hidden="1" outlineLevel="1">
      <c r="B39" s="136">
        <v>33</v>
      </c>
      <c r="C39" s="137" t="s">
        <v>549</v>
      </c>
      <c r="D39" s="140">
        <f>+[3]Sheet1!C819</f>
        <v>73</v>
      </c>
      <c r="E39" s="140">
        <f>+[3]Sheet1!D819</f>
        <v>414</v>
      </c>
      <c r="F39" s="140">
        <f>+[3]Sheet1!E819</f>
        <v>320</v>
      </c>
      <c r="G39" s="140">
        <f>+[3]Sheet1!F819</f>
        <v>418</v>
      </c>
      <c r="H39" s="140">
        <f>+[3]Sheet1!G819</f>
        <v>117</v>
      </c>
      <c r="I39" s="140">
        <f>+[3]Sheet1!H819</f>
        <v>6</v>
      </c>
      <c r="J39" s="140">
        <f>+[3]Sheet1!I819</f>
        <v>10</v>
      </c>
      <c r="K39" s="140">
        <f>+[3]Sheet1!J819</f>
        <v>7</v>
      </c>
      <c r="L39" s="140">
        <f>+[3]Sheet1!K819</f>
        <v>116</v>
      </c>
    </row>
    <row r="40" spans="2:12" ht="16.5" customHeight="1" collapsed="1">
      <c r="B40" s="7" t="s">
        <v>2</v>
      </c>
      <c r="C40" s="8" t="s">
        <v>28</v>
      </c>
      <c r="D40" s="49">
        <f>+[3]Sheet1!C778</f>
        <v>32</v>
      </c>
      <c r="E40" s="49">
        <f>+[3]Sheet1!D778</f>
        <v>84</v>
      </c>
      <c r="F40" s="49">
        <f>+[3]Sheet1!E778</f>
        <v>156</v>
      </c>
      <c r="G40" s="49">
        <f>+[3]Sheet1!F778</f>
        <v>91</v>
      </c>
      <c r="H40" s="49">
        <f>+[3]Sheet1!G778</f>
        <v>6</v>
      </c>
      <c r="I40" s="49">
        <f>+[3]Sheet1!H778</f>
        <v>0</v>
      </c>
      <c r="J40" s="49">
        <f>+[3]Sheet1!I778</f>
        <v>2</v>
      </c>
      <c r="K40" s="49">
        <f>+[3]Sheet1!J778</f>
        <v>0</v>
      </c>
      <c r="L40" s="49">
        <f>+[3]Sheet1!K778</f>
        <v>11</v>
      </c>
    </row>
    <row r="41" spans="2:12" ht="16.5" customHeight="1">
      <c r="B41" s="9" t="s">
        <v>3</v>
      </c>
      <c r="C41" s="10" t="s">
        <v>27</v>
      </c>
      <c r="D41" s="49">
        <f>+[3]Sheet1!C779</f>
        <v>136</v>
      </c>
      <c r="E41" s="49">
        <f>+[3]Sheet1!D779</f>
        <v>660</v>
      </c>
      <c r="F41" s="49">
        <f>+[3]Sheet1!E779</f>
        <v>516</v>
      </c>
      <c r="G41" s="49">
        <f>+[3]Sheet1!F779</f>
        <v>526</v>
      </c>
      <c r="H41" s="49">
        <f>+[3]Sheet1!G779</f>
        <v>218</v>
      </c>
      <c r="I41" s="49">
        <f>+[3]Sheet1!H779</f>
        <v>14</v>
      </c>
      <c r="J41" s="49">
        <f>+[3]Sheet1!I779</f>
        <v>14</v>
      </c>
      <c r="K41" s="49">
        <f>+[3]Sheet1!J779</f>
        <v>11</v>
      </c>
      <c r="L41" s="49">
        <f>+[3]Sheet1!K779</f>
        <v>116</v>
      </c>
    </row>
    <row r="42" spans="2:12" ht="16.5" customHeight="1">
      <c r="B42" s="7" t="s">
        <v>4</v>
      </c>
      <c r="C42" s="8" t="s">
        <v>23</v>
      </c>
      <c r="D42" s="49">
        <f>+[3]Sheet1!C780</f>
        <v>887</v>
      </c>
      <c r="E42" s="49">
        <f>+[3]Sheet1!D780</f>
        <v>6276</v>
      </c>
      <c r="F42" s="49">
        <f>+[3]Sheet1!E780</f>
        <v>2862</v>
      </c>
      <c r="G42" s="49">
        <f>+[3]Sheet1!F780</f>
        <v>5485</v>
      </c>
      <c r="H42" s="49">
        <f>+[3]Sheet1!G780</f>
        <v>2177</v>
      </c>
      <c r="I42" s="49">
        <f>+[3]Sheet1!H780</f>
        <v>240</v>
      </c>
      <c r="J42" s="49">
        <f>+[3]Sheet1!I780</f>
        <v>60</v>
      </c>
      <c r="K42" s="49">
        <f>+[3]Sheet1!J780</f>
        <v>251</v>
      </c>
      <c r="L42" s="49">
        <f>+[3]Sheet1!K780</f>
        <v>1638</v>
      </c>
    </row>
    <row r="43" spans="2:12" ht="16.5" customHeight="1">
      <c r="B43" s="7" t="s">
        <v>5</v>
      </c>
      <c r="C43" s="11" t="s">
        <v>162</v>
      </c>
      <c r="D43" s="49">
        <f>+[3]Sheet1!C781</f>
        <v>4429</v>
      </c>
      <c r="E43" s="49">
        <f>+[3]Sheet1!D781</f>
        <v>21823</v>
      </c>
      <c r="F43" s="49">
        <f>+[3]Sheet1!E781</f>
        <v>16984</v>
      </c>
      <c r="G43" s="49">
        <f>+[3]Sheet1!F781</f>
        <v>21605</v>
      </c>
      <c r="H43" s="49">
        <f>+[3]Sheet1!G781</f>
        <v>3163</v>
      </c>
      <c r="I43" s="49">
        <f>+[3]Sheet1!H781</f>
        <v>296</v>
      </c>
      <c r="J43" s="49">
        <f>+[3]Sheet1!I781</f>
        <v>331</v>
      </c>
      <c r="K43" s="49">
        <f>+[3]Sheet1!J781</f>
        <v>200</v>
      </c>
      <c r="L43" s="49">
        <f>+[3]Sheet1!K781</f>
        <v>6003</v>
      </c>
    </row>
    <row r="44" spans="2:12" ht="16.5" customHeight="1">
      <c r="B44" s="7" t="s">
        <v>6</v>
      </c>
      <c r="C44" s="11" t="s">
        <v>24</v>
      </c>
      <c r="D44" s="49">
        <f>+[3]Sheet1!C782</f>
        <v>620</v>
      </c>
      <c r="E44" s="49">
        <f>+[3]Sheet1!D782</f>
        <v>1473</v>
      </c>
      <c r="F44" s="49">
        <f>+[3]Sheet1!E782</f>
        <v>1760</v>
      </c>
      <c r="G44" s="49">
        <f>+[3]Sheet1!F782</f>
        <v>1864</v>
      </c>
      <c r="H44" s="49">
        <f>+[3]Sheet1!G782</f>
        <v>313</v>
      </c>
      <c r="I44" s="49">
        <f>+[3]Sheet1!H782</f>
        <v>72</v>
      </c>
      <c r="J44" s="49">
        <f>+[3]Sheet1!I782</f>
        <v>115</v>
      </c>
      <c r="K44" s="49">
        <f>+[3]Sheet1!J782</f>
        <v>48</v>
      </c>
      <c r="L44" s="49">
        <f>+[3]Sheet1!K782</f>
        <v>606</v>
      </c>
    </row>
    <row r="45" spans="2:12" ht="16.5" customHeight="1">
      <c r="B45" s="7" t="s">
        <v>7</v>
      </c>
      <c r="C45" s="11" t="s">
        <v>31</v>
      </c>
      <c r="D45" s="49">
        <f>+[3]Sheet1!C783</f>
        <v>2157</v>
      </c>
      <c r="E45" s="49">
        <f>+[3]Sheet1!D783</f>
        <v>8399</v>
      </c>
      <c r="F45" s="49">
        <f>+[3]Sheet1!E783</f>
        <v>3302</v>
      </c>
      <c r="G45" s="49">
        <f>+[3]Sheet1!F783</f>
        <v>8694</v>
      </c>
      <c r="H45" s="49">
        <f>+[3]Sheet1!G783</f>
        <v>1090</v>
      </c>
      <c r="I45" s="49">
        <f>+[3]Sheet1!H783</f>
        <v>92</v>
      </c>
      <c r="J45" s="49">
        <f>+[3]Sheet1!I783</f>
        <v>50</v>
      </c>
      <c r="K45" s="49">
        <f>+[3]Sheet1!J783</f>
        <v>57</v>
      </c>
      <c r="L45" s="49">
        <f>+[3]Sheet1!K783</f>
        <v>2925</v>
      </c>
    </row>
    <row r="46" spans="2:12" ht="16.5" customHeight="1">
      <c r="B46" s="7" t="s">
        <v>8</v>
      </c>
      <c r="C46" s="12" t="s">
        <v>456</v>
      </c>
      <c r="D46" s="49">
        <f>+[3]Sheet1!C784</f>
        <v>323</v>
      </c>
      <c r="E46" s="49">
        <f>+[3]Sheet1!D784</f>
        <v>495</v>
      </c>
      <c r="F46" s="49">
        <f>+[3]Sheet1!E784</f>
        <v>1548</v>
      </c>
      <c r="G46" s="49">
        <f>+[3]Sheet1!F784</f>
        <v>1161</v>
      </c>
      <c r="H46" s="49">
        <f>+[3]Sheet1!G784</f>
        <v>37</v>
      </c>
      <c r="I46" s="49">
        <f>+[3]Sheet1!H784</f>
        <v>30</v>
      </c>
      <c r="J46" s="49">
        <f>+[3]Sheet1!I784</f>
        <v>133</v>
      </c>
      <c r="K46" s="49">
        <f>+[3]Sheet1!J784</f>
        <v>50</v>
      </c>
      <c r="L46" s="49">
        <f>+[3]Sheet1!K784</f>
        <v>433</v>
      </c>
    </row>
    <row r="47" spans="2:12" ht="16.5" customHeight="1">
      <c r="B47" s="7" t="s">
        <v>9</v>
      </c>
      <c r="C47" s="12" t="s">
        <v>29</v>
      </c>
      <c r="D47" s="49">
        <f>+[3]Sheet1!C785</f>
        <v>353</v>
      </c>
      <c r="E47" s="49">
        <f>+[3]Sheet1!D785</f>
        <v>228</v>
      </c>
      <c r="F47" s="49">
        <f>+[3]Sheet1!E785</f>
        <v>1701</v>
      </c>
      <c r="G47" s="49">
        <f>+[3]Sheet1!F785</f>
        <v>1228</v>
      </c>
      <c r="H47" s="49">
        <f>+[3]Sheet1!G785</f>
        <v>21</v>
      </c>
      <c r="I47" s="49">
        <f>+[3]Sheet1!H785</f>
        <v>90</v>
      </c>
      <c r="J47" s="49">
        <f>+[3]Sheet1!I785</f>
        <v>90</v>
      </c>
      <c r="K47" s="49">
        <f>+[3]Sheet1!J785</f>
        <v>31</v>
      </c>
      <c r="L47" s="49">
        <f>+[3]Sheet1!K785</f>
        <v>409</v>
      </c>
    </row>
    <row r="48" spans="2:12" ht="16.5" customHeight="1">
      <c r="B48" s="7" t="s">
        <v>10</v>
      </c>
      <c r="C48" s="12" t="s">
        <v>30</v>
      </c>
      <c r="D48" s="49">
        <f>+[3]Sheet1!C786</f>
        <v>328</v>
      </c>
      <c r="E48" s="49">
        <f>+[3]Sheet1!D786</f>
        <v>514</v>
      </c>
      <c r="F48" s="49">
        <f>+[3]Sheet1!E786</f>
        <v>1325</v>
      </c>
      <c r="G48" s="49">
        <f>+[3]Sheet1!F786</f>
        <v>1267</v>
      </c>
      <c r="H48" s="49">
        <f>+[3]Sheet1!G786</f>
        <v>88</v>
      </c>
      <c r="I48" s="49">
        <f>+[3]Sheet1!H786</f>
        <v>10</v>
      </c>
      <c r="J48" s="49">
        <f>+[3]Sheet1!I786</f>
        <v>35</v>
      </c>
      <c r="K48" s="49">
        <f>+[3]Sheet1!J786</f>
        <v>32</v>
      </c>
      <c r="L48" s="49">
        <f>+[3]Sheet1!K786</f>
        <v>347</v>
      </c>
    </row>
    <row r="49" spans="2:12" ht="16.5" customHeight="1">
      <c r="B49" s="7" t="s">
        <v>11</v>
      </c>
      <c r="C49" s="12" t="s">
        <v>32</v>
      </c>
      <c r="D49" s="49">
        <f>+[3]Sheet1!C787</f>
        <v>1238</v>
      </c>
      <c r="E49" s="49">
        <f>+[3]Sheet1!D787</f>
        <v>1698</v>
      </c>
      <c r="F49" s="49">
        <f>+[3]Sheet1!E787</f>
        <v>5418</v>
      </c>
      <c r="G49" s="49">
        <f>+[3]Sheet1!F787</f>
        <v>4529</v>
      </c>
      <c r="H49" s="49">
        <f>+[3]Sheet1!G787</f>
        <v>304</v>
      </c>
      <c r="I49" s="49">
        <f>+[3]Sheet1!H787</f>
        <v>44</v>
      </c>
      <c r="J49" s="49">
        <f>+[3]Sheet1!I787</f>
        <v>167</v>
      </c>
      <c r="K49" s="49">
        <f>+[3]Sheet1!J787</f>
        <v>42</v>
      </c>
      <c r="L49" s="49">
        <f>+[3]Sheet1!K787</f>
        <v>1144</v>
      </c>
    </row>
    <row r="50" spans="2:12" ht="16.5" customHeight="1">
      <c r="B50" s="7" t="s">
        <v>12</v>
      </c>
      <c r="C50" s="11" t="s">
        <v>457</v>
      </c>
      <c r="D50" s="49">
        <f>+[3]Sheet1!C788</f>
        <v>433</v>
      </c>
      <c r="E50" s="49">
        <f>+[3]Sheet1!D788</f>
        <v>1175</v>
      </c>
      <c r="F50" s="49">
        <f>+[3]Sheet1!E788</f>
        <v>1682</v>
      </c>
      <c r="G50" s="49">
        <f>+[3]Sheet1!F788</f>
        <v>1807</v>
      </c>
      <c r="H50" s="49">
        <f>+[3]Sheet1!G788</f>
        <v>253</v>
      </c>
      <c r="I50" s="49">
        <f>+[3]Sheet1!H788</f>
        <v>47</v>
      </c>
      <c r="J50" s="49">
        <f>+[3]Sheet1!I788</f>
        <v>49</v>
      </c>
      <c r="K50" s="49">
        <f>+[3]Sheet1!J788</f>
        <v>51</v>
      </c>
      <c r="L50" s="49">
        <f>+[3]Sheet1!K788</f>
        <v>493</v>
      </c>
    </row>
    <row r="51" spans="2:12" ht="16.5" customHeight="1">
      <c r="B51" s="13" t="s">
        <v>13</v>
      </c>
      <c r="C51" s="14" t="s">
        <v>33</v>
      </c>
      <c r="D51" s="49">
        <f>+[3]Sheet1!C789</f>
        <v>37</v>
      </c>
      <c r="E51" s="49">
        <f>+[3]Sheet1!D789</f>
        <v>214</v>
      </c>
      <c r="F51" s="49">
        <f>+[3]Sheet1!E789</f>
        <v>211</v>
      </c>
      <c r="G51" s="49">
        <f>+[3]Sheet1!F789</f>
        <v>232</v>
      </c>
      <c r="H51" s="49">
        <f>+[3]Sheet1!G789</f>
        <v>79</v>
      </c>
      <c r="I51" s="49">
        <f>+[3]Sheet1!H789</f>
        <v>9</v>
      </c>
      <c r="J51" s="49">
        <f>+[3]Sheet1!I789</f>
        <v>8</v>
      </c>
      <c r="K51" s="49">
        <f>+[3]Sheet1!J789</f>
        <v>4</v>
      </c>
      <c r="L51" s="49">
        <f>+[3]Sheet1!K789</f>
        <v>103</v>
      </c>
    </row>
    <row r="52" spans="2:12" ht="16.5" customHeight="1">
      <c r="B52" s="7" t="s">
        <v>14</v>
      </c>
      <c r="C52" s="12" t="s">
        <v>25</v>
      </c>
      <c r="D52" s="49">
        <f>+[3]Sheet1!C790</f>
        <v>273</v>
      </c>
      <c r="E52" s="49">
        <f>+[3]Sheet1!D790</f>
        <v>552</v>
      </c>
      <c r="F52" s="49">
        <f>+[3]Sheet1!E790</f>
        <v>1095</v>
      </c>
      <c r="G52" s="49">
        <f>+[3]Sheet1!F790</f>
        <v>1182</v>
      </c>
      <c r="H52" s="49">
        <f>+[3]Sheet1!G790</f>
        <v>98</v>
      </c>
      <c r="I52" s="49">
        <f>+[3]Sheet1!H790</f>
        <v>9</v>
      </c>
      <c r="J52" s="49">
        <f>+[3]Sheet1!I790</f>
        <v>22</v>
      </c>
      <c r="K52" s="49">
        <f>+[3]Sheet1!J790</f>
        <v>11</v>
      </c>
      <c r="L52" s="49">
        <f>+[3]Sheet1!K790</f>
        <v>360</v>
      </c>
    </row>
    <row r="53" spans="2:12" ht="16.5" customHeight="1">
      <c r="B53" s="7" t="s">
        <v>15</v>
      </c>
      <c r="C53" s="12" t="s">
        <v>34</v>
      </c>
      <c r="D53" s="49">
        <f>+[3]Sheet1!C791</f>
        <v>1238</v>
      </c>
      <c r="E53" s="49">
        <f>+[3]Sheet1!D791</f>
        <v>3140</v>
      </c>
      <c r="F53" s="49">
        <f>+[3]Sheet1!E791</f>
        <v>4335</v>
      </c>
      <c r="G53" s="49">
        <f>+[3]Sheet1!F791</f>
        <v>5602</v>
      </c>
      <c r="H53" s="49">
        <f>+[3]Sheet1!G791</f>
        <v>963</v>
      </c>
      <c r="I53" s="49">
        <f>+[3]Sheet1!H791</f>
        <v>76</v>
      </c>
      <c r="J53" s="49">
        <f>+[3]Sheet1!I791</f>
        <v>183</v>
      </c>
      <c r="K53" s="49">
        <f>+[3]Sheet1!J791</f>
        <v>61</v>
      </c>
      <c r="L53" s="49">
        <f>+[3]Sheet1!K791</f>
        <v>1747</v>
      </c>
    </row>
    <row r="54" spans="2:12" ht="16.5" customHeight="1">
      <c r="B54" s="7" t="s">
        <v>16</v>
      </c>
      <c r="C54" s="12" t="s">
        <v>35</v>
      </c>
      <c r="D54" s="49">
        <f>+[3]Sheet1!C792</f>
        <v>176</v>
      </c>
      <c r="E54" s="49">
        <f>+[3]Sheet1!D792</f>
        <v>475</v>
      </c>
      <c r="F54" s="49">
        <f>+[3]Sheet1!E792</f>
        <v>605</v>
      </c>
      <c r="G54" s="49">
        <f>+[3]Sheet1!F792</f>
        <v>756</v>
      </c>
      <c r="H54" s="49">
        <f>+[3]Sheet1!G792</f>
        <v>96</v>
      </c>
      <c r="I54" s="49">
        <f>+[3]Sheet1!H792</f>
        <v>13</v>
      </c>
      <c r="J54" s="49">
        <f>+[3]Sheet1!I792</f>
        <v>20</v>
      </c>
      <c r="K54" s="49">
        <f>+[3]Sheet1!J792</f>
        <v>9</v>
      </c>
      <c r="L54" s="49">
        <f>+[3]Sheet1!K792</f>
        <v>226</v>
      </c>
    </row>
    <row r="55" spans="2:12" ht="16.5" customHeight="1">
      <c r="B55" s="7" t="s">
        <v>17</v>
      </c>
      <c r="C55" s="12" t="s">
        <v>36</v>
      </c>
      <c r="D55" s="49">
        <f>+[3]Sheet1!C793</f>
        <v>1289</v>
      </c>
      <c r="E55" s="49">
        <f>+[3]Sheet1!D793</f>
        <v>1595</v>
      </c>
      <c r="F55" s="49">
        <f>+[3]Sheet1!E793</f>
        <v>1654</v>
      </c>
      <c r="G55" s="49">
        <f>+[3]Sheet1!F793</f>
        <v>3291</v>
      </c>
      <c r="H55" s="49">
        <f>+[3]Sheet1!G793</f>
        <v>411</v>
      </c>
      <c r="I55" s="49">
        <f>+[3]Sheet1!H793</f>
        <v>22</v>
      </c>
      <c r="J55" s="49">
        <f>+[3]Sheet1!I793</f>
        <v>60</v>
      </c>
      <c r="K55" s="49">
        <f>+[3]Sheet1!J793</f>
        <v>19</v>
      </c>
      <c r="L55" s="49">
        <f>+[3]Sheet1!K793</f>
        <v>937</v>
      </c>
    </row>
    <row r="56" spans="2:12" ht="16.5" customHeight="1">
      <c r="B56" s="13" t="s">
        <v>18</v>
      </c>
      <c r="C56" s="14" t="s">
        <v>161</v>
      </c>
      <c r="D56" s="49">
        <f>+[3]Sheet1!C$795</f>
        <v>0</v>
      </c>
      <c r="E56" s="49">
        <f>+[3]Sheet1!D$795</f>
        <v>4</v>
      </c>
      <c r="F56" s="49">
        <f>+[3]Sheet1!E$795</f>
        <v>6</v>
      </c>
      <c r="G56" s="49">
        <f>+[3]Sheet1!F$795</f>
        <v>6</v>
      </c>
      <c r="H56" s="49">
        <f>+[3]Sheet1!G$795</f>
        <v>0</v>
      </c>
      <c r="I56" s="49">
        <f>+[3]Sheet1!H$795</f>
        <v>0</v>
      </c>
      <c r="J56" s="49">
        <f>+[3]Sheet1!I$795</f>
        <v>0</v>
      </c>
      <c r="K56" s="49">
        <f>+[3]Sheet1!J$795</f>
        <v>0</v>
      </c>
      <c r="L56" s="49">
        <f>+[3]Sheet1!K$795</f>
        <v>1</v>
      </c>
    </row>
    <row r="57" spans="2:12" ht="3.75" customHeight="1">
      <c r="B57" s="17"/>
      <c r="C57" s="18"/>
      <c r="D57" s="25"/>
      <c r="E57" s="25"/>
      <c r="F57" s="25"/>
      <c r="G57" s="25"/>
      <c r="H57" s="25"/>
      <c r="I57" s="25"/>
      <c r="J57" s="25"/>
      <c r="K57" s="25"/>
      <c r="L57" s="25"/>
    </row>
    <row r="58" spans="2:12" ht="5.25" customHeight="1">
      <c r="C58" s="1"/>
    </row>
  </sheetData>
  <mergeCells count="5">
    <mergeCell ref="B3:L3"/>
    <mergeCell ref="B5:L5"/>
    <mergeCell ref="B6:L6"/>
    <mergeCell ref="B8:C10"/>
    <mergeCell ref="D8:L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D3D3F5"/>
    <pageSetUpPr fitToPage="1"/>
  </sheetPr>
  <dimension ref="B2:K31"/>
  <sheetViews>
    <sheetView showGridLines="0" zoomScale="90" zoomScaleNormal="90" workbookViewId="0"/>
  </sheetViews>
  <sheetFormatPr defaultColWidth="9.21875" defaultRowHeight="13.8"/>
  <cols>
    <col min="1" max="1" width="9.21875" style="20"/>
    <col min="2" max="2" width="20" style="20" customWidth="1"/>
    <col min="3" max="3" width="8.21875" style="20" customWidth="1"/>
    <col min="4" max="4" width="7.77734375" style="20" customWidth="1"/>
    <col min="5" max="5" width="8.5546875" style="20" customWidth="1"/>
    <col min="6" max="7" width="7.21875" style="20" customWidth="1"/>
    <col min="8" max="9" width="7.77734375" style="20" customWidth="1"/>
    <col min="10" max="10" width="8.21875" style="20" customWidth="1"/>
    <col min="11" max="11" width="7.5546875" style="20" customWidth="1"/>
    <col min="12" max="16384" width="9.21875" style="20"/>
  </cols>
  <sheetData>
    <row r="2" spans="2:11">
      <c r="B2" s="19"/>
      <c r="C2" s="19"/>
      <c r="D2" s="19"/>
      <c r="K2" s="19" t="s">
        <v>206</v>
      </c>
    </row>
    <row r="3" spans="2:11" ht="42" customHeight="1">
      <c r="B3" s="165" t="s">
        <v>221</v>
      </c>
      <c r="C3" s="165"/>
      <c r="D3" s="165"/>
      <c r="E3" s="165"/>
      <c r="F3" s="165"/>
      <c r="G3" s="165"/>
      <c r="H3" s="165"/>
      <c r="I3" s="165"/>
      <c r="J3" s="165"/>
      <c r="K3" s="165"/>
    </row>
    <row r="4" spans="2:11" ht="3.75" customHeight="1"/>
    <row r="5" spans="2:1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2:11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</row>
    <row r="7" spans="2:11" ht="3" customHeight="1">
      <c r="C7" s="21"/>
      <c r="D7" s="21"/>
      <c r="E7" s="21"/>
    </row>
    <row r="8" spans="2:11" ht="21.75" customHeight="1">
      <c r="B8" s="177" t="s">
        <v>42</v>
      </c>
      <c r="C8" s="182" t="s">
        <v>178</v>
      </c>
      <c r="D8" s="179"/>
      <c r="E8" s="179"/>
      <c r="F8" s="179"/>
      <c r="G8" s="179"/>
      <c r="H8" s="179"/>
      <c r="I8" s="179"/>
      <c r="J8" s="179"/>
      <c r="K8" s="183"/>
    </row>
    <row r="9" spans="2:11" s="21" customFormat="1" ht="3.75" customHeight="1">
      <c r="B9" s="177"/>
      <c r="C9" s="111"/>
      <c r="D9" s="33"/>
      <c r="E9" s="33"/>
      <c r="F9" s="33"/>
      <c r="G9" s="33"/>
      <c r="H9" s="33"/>
      <c r="I9" s="33"/>
      <c r="J9" s="33"/>
      <c r="K9" s="112"/>
    </row>
    <row r="10" spans="2:11" s="22" customFormat="1" ht="88.5" customHeight="1">
      <c r="B10" s="177"/>
      <c r="C10" s="116" t="s">
        <v>213</v>
      </c>
      <c r="D10" s="36" t="s">
        <v>214</v>
      </c>
      <c r="E10" s="116" t="s">
        <v>219</v>
      </c>
      <c r="F10" s="36" t="s">
        <v>212</v>
      </c>
      <c r="G10" s="116" t="s">
        <v>215</v>
      </c>
      <c r="H10" s="36" t="s">
        <v>216</v>
      </c>
      <c r="I10" s="116" t="s">
        <v>217</v>
      </c>
      <c r="J10" s="116" t="s">
        <v>218</v>
      </c>
      <c r="K10" s="36" t="s">
        <v>187</v>
      </c>
    </row>
    <row r="11" spans="2:11" ht="3.75" customHeight="1">
      <c r="B11" s="23"/>
      <c r="C11" s="28"/>
      <c r="D11" s="28"/>
      <c r="E11" s="28"/>
      <c r="F11" s="23"/>
      <c r="G11" s="23"/>
      <c r="H11" s="23"/>
      <c r="I11" s="23"/>
      <c r="J11" s="23"/>
      <c r="K11" s="23"/>
    </row>
    <row r="12" spans="2:11" ht="22.5" customHeight="1">
      <c r="B12" s="5" t="s">
        <v>19</v>
      </c>
      <c r="C12" s="6">
        <f>+[3]Sheet1!C$825</f>
        <v>17994</v>
      </c>
      <c r="D12" s="6">
        <f>+[3]Sheet1!D$825</f>
        <v>61988</v>
      </c>
      <c r="E12" s="6">
        <f>+[3]Sheet1!E$825</f>
        <v>52332</v>
      </c>
      <c r="F12" s="6">
        <f>+[3]Sheet1!F$825</f>
        <v>71721</v>
      </c>
      <c r="G12" s="6">
        <f>+[3]Sheet1!G$825</f>
        <v>12442</v>
      </c>
      <c r="H12" s="6">
        <f>+[3]Sheet1!H$825</f>
        <v>1238</v>
      </c>
      <c r="I12" s="6">
        <f>+[3]Sheet1!I$825</f>
        <v>1558</v>
      </c>
      <c r="J12" s="6">
        <f>+[3]Sheet1!J$825</f>
        <v>1035</v>
      </c>
      <c r="K12" s="6">
        <f>+[3]Sheet1!K$825</f>
        <v>20879</v>
      </c>
    </row>
    <row r="13" spans="2:11" ht="22.5" customHeight="1">
      <c r="B13" s="16" t="s">
        <v>43</v>
      </c>
      <c r="C13" s="24">
        <f>+[3]Sheet1!C827</f>
        <v>1874</v>
      </c>
      <c r="D13" s="24">
        <f>+[3]Sheet1!D827</f>
        <v>5416</v>
      </c>
      <c r="E13" s="24">
        <f>+[3]Sheet1!E827</f>
        <v>4472</v>
      </c>
      <c r="F13" s="24">
        <f>+[3]Sheet1!F827</f>
        <v>6871</v>
      </c>
      <c r="G13" s="24">
        <f>+[3]Sheet1!G827</f>
        <v>911</v>
      </c>
      <c r="H13" s="24">
        <f>+[3]Sheet1!H827</f>
        <v>173</v>
      </c>
      <c r="I13" s="24">
        <f>+[3]Sheet1!I827</f>
        <v>138</v>
      </c>
      <c r="J13" s="24">
        <f>+[3]Sheet1!J827</f>
        <v>119</v>
      </c>
      <c r="K13" s="24">
        <f>+[3]Sheet1!K827</f>
        <v>2881</v>
      </c>
    </row>
    <row r="14" spans="2:11" ht="22.5" customHeight="1">
      <c r="B14" s="16" t="s">
        <v>44</v>
      </c>
      <c r="C14" s="24">
        <f>+[3]Sheet1!C828</f>
        <v>221</v>
      </c>
      <c r="D14" s="24">
        <f>+[3]Sheet1!D828</f>
        <v>1320</v>
      </c>
      <c r="E14" s="24">
        <f>+[3]Sheet1!E828</f>
        <v>846</v>
      </c>
      <c r="F14" s="24">
        <f>+[3]Sheet1!F828</f>
        <v>1350</v>
      </c>
      <c r="G14" s="24">
        <f>+[3]Sheet1!G828</f>
        <v>476</v>
      </c>
      <c r="H14" s="24">
        <f>+[3]Sheet1!H828</f>
        <v>14</v>
      </c>
      <c r="I14" s="24">
        <f>+[3]Sheet1!I828</f>
        <v>70</v>
      </c>
      <c r="J14" s="24">
        <f>+[3]Sheet1!J828</f>
        <v>79</v>
      </c>
      <c r="K14" s="24">
        <f>+[3]Sheet1!K828</f>
        <v>247</v>
      </c>
    </row>
    <row r="15" spans="2:11" ht="22.5" customHeight="1">
      <c r="B15" s="16" t="s">
        <v>46</v>
      </c>
      <c r="C15" s="24">
        <f>+[3]Sheet1!C829</f>
        <v>1493</v>
      </c>
      <c r="D15" s="24">
        <f>+[3]Sheet1!D829</f>
        <v>5265</v>
      </c>
      <c r="E15" s="24">
        <f>+[3]Sheet1!E829</f>
        <v>3604</v>
      </c>
      <c r="F15" s="24">
        <f>+[3]Sheet1!F829</f>
        <v>5833</v>
      </c>
      <c r="G15" s="24">
        <f>+[3]Sheet1!G829</f>
        <v>1024</v>
      </c>
      <c r="H15" s="24">
        <f>+[3]Sheet1!H829</f>
        <v>23</v>
      </c>
      <c r="I15" s="24">
        <f>+[3]Sheet1!I829</f>
        <v>100</v>
      </c>
      <c r="J15" s="24">
        <f>+[3]Sheet1!J829</f>
        <v>43</v>
      </c>
      <c r="K15" s="24">
        <f>+[3]Sheet1!K829</f>
        <v>1309</v>
      </c>
    </row>
    <row r="16" spans="2:11" ht="22.5" customHeight="1">
      <c r="B16" s="16" t="s">
        <v>45</v>
      </c>
      <c r="C16" s="24">
        <f>+[3]Sheet1!C830</f>
        <v>249</v>
      </c>
      <c r="D16" s="24">
        <f>+[3]Sheet1!D830</f>
        <v>1165</v>
      </c>
      <c r="E16" s="24">
        <f>+[3]Sheet1!E830</f>
        <v>644</v>
      </c>
      <c r="F16" s="24">
        <f>+[3]Sheet1!F830</f>
        <v>1111</v>
      </c>
      <c r="G16" s="24">
        <f>+[3]Sheet1!G830</f>
        <v>169</v>
      </c>
      <c r="H16" s="24">
        <f>+[3]Sheet1!H830</f>
        <v>9</v>
      </c>
      <c r="I16" s="24">
        <f>+[3]Sheet1!I830</f>
        <v>6</v>
      </c>
      <c r="J16" s="24">
        <f>+[3]Sheet1!J830</f>
        <v>3</v>
      </c>
      <c r="K16" s="24">
        <f>+[3]Sheet1!K830</f>
        <v>281</v>
      </c>
    </row>
    <row r="17" spans="2:11" ht="22.5" customHeight="1">
      <c r="B17" s="16" t="s">
        <v>47</v>
      </c>
      <c r="C17" s="24">
        <f>+[3]Sheet1!C831</f>
        <v>147</v>
      </c>
      <c r="D17" s="24">
        <f>+[3]Sheet1!D831</f>
        <v>667</v>
      </c>
      <c r="E17" s="24">
        <f>+[3]Sheet1!E831</f>
        <v>501</v>
      </c>
      <c r="F17" s="24">
        <f>+[3]Sheet1!F831</f>
        <v>684</v>
      </c>
      <c r="G17" s="24">
        <f>+[3]Sheet1!G831</f>
        <v>110</v>
      </c>
      <c r="H17" s="24">
        <f>+[3]Sheet1!H831</f>
        <v>9</v>
      </c>
      <c r="I17" s="24">
        <f>+[3]Sheet1!I831</f>
        <v>21</v>
      </c>
      <c r="J17" s="24">
        <f>+[3]Sheet1!J831</f>
        <v>16</v>
      </c>
      <c r="K17" s="24">
        <f>+[3]Sheet1!K831</f>
        <v>207</v>
      </c>
    </row>
    <row r="18" spans="2:11" ht="22.5" customHeight="1">
      <c r="B18" s="16" t="s">
        <v>48</v>
      </c>
      <c r="C18" s="24">
        <f>+[3]Sheet1!C832</f>
        <v>890</v>
      </c>
      <c r="D18" s="24">
        <f>+[3]Sheet1!D832</f>
        <v>2954</v>
      </c>
      <c r="E18" s="24">
        <f>+[3]Sheet1!E832</f>
        <v>2471</v>
      </c>
      <c r="F18" s="24">
        <f>+[3]Sheet1!F832</f>
        <v>3447</v>
      </c>
      <c r="G18" s="24">
        <f>+[3]Sheet1!G832</f>
        <v>704</v>
      </c>
      <c r="H18" s="24">
        <f>+[3]Sheet1!H832</f>
        <v>18</v>
      </c>
      <c r="I18" s="24">
        <f>+[3]Sheet1!I832</f>
        <v>74</v>
      </c>
      <c r="J18" s="24">
        <f>+[3]Sheet1!J832</f>
        <v>18</v>
      </c>
      <c r="K18" s="24">
        <f>+[3]Sheet1!K832</f>
        <v>851</v>
      </c>
    </row>
    <row r="19" spans="2:11" ht="22.5" customHeight="1">
      <c r="B19" s="16" t="s">
        <v>49</v>
      </c>
      <c r="C19" s="24">
        <f>+[3]Sheet1!C833</f>
        <v>180</v>
      </c>
      <c r="D19" s="24">
        <f>+[3]Sheet1!D833</f>
        <v>852</v>
      </c>
      <c r="E19" s="24">
        <f>+[3]Sheet1!E833</f>
        <v>529</v>
      </c>
      <c r="F19" s="24">
        <f>+[3]Sheet1!F833</f>
        <v>919</v>
      </c>
      <c r="G19" s="24">
        <f>+[3]Sheet1!G833</f>
        <v>160</v>
      </c>
      <c r="H19" s="24">
        <f>+[3]Sheet1!H833</f>
        <v>22</v>
      </c>
      <c r="I19" s="24">
        <f>+[3]Sheet1!I833</f>
        <v>13</v>
      </c>
      <c r="J19" s="24">
        <f>+[3]Sheet1!J833</f>
        <v>28</v>
      </c>
      <c r="K19" s="24">
        <f>+[3]Sheet1!K833</f>
        <v>312</v>
      </c>
    </row>
    <row r="20" spans="2:11" ht="22.5" customHeight="1">
      <c r="B20" s="16" t="s">
        <v>50</v>
      </c>
      <c r="C20" s="24">
        <f>+[3]Sheet1!C834</f>
        <v>1229</v>
      </c>
      <c r="D20" s="24">
        <f>+[3]Sheet1!D834</f>
        <v>4269</v>
      </c>
      <c r="E20" s="24">
        <f>+[3]Sheet1!E834</f>
        <v>3735</v>
      </c>
      <c r="F20" s="24">
        <f>+[3]Sheet1!F834</f>
        <v>4917</v>
      </c>
      <c r="G20" s="24">
        <f>+[3]Sheet1!G834</f>
        <v>747</v>
      </c>
      <c r="H20" s="24">
        <f>+[3]Sheet1!H834</f>
        <v>70</v>
      </c>
      <c r="I20" s="24">
        <f>+[3]Sheet1!I834</f>
        <v>82</v>
      </c>
      <c r="J20" s="24">
        <f>+[3]Sheet1!J834</f>
        <v>168</v>
      </c>
      <c r="K20" s="24">
        <f>+[3]Sheet1!K834</f>
        <v>1184</v>
      </c>
    </row>
    <row r="21" spans="2:11" ht="22.5" customHeight="1">
      <c r="B21" s="16" t="s">
        <v>51</v>
      </c>
      <c r="C21" s="24">
        <f>+[3]Sheet1!C835</f>
        <v>98</v>
      </c>
      <c r="D21" s="24">
        <f>+[3]Sheet1!D835</f>
        <v>800</v>
      </c>
      <c r="E21" s="24">
        <f>+[3]Sheet1!E835</f>
        <v>354</v>
      </c>
      <c r="F21" s="24">
        <f>+[3]Sheet1!F835</f>
        <v>1223</v>
      </c>
      <c r="G21" s="24">
        <f>+[3]Sheet1!G835</f>
        <v>79</v>
      </c>
      <c r="H21" s="24">
        <f>+[3]Sheet1!H835</f>
        <v>17</v>
      </c>
      <c r="I21" s="24">
        <f>+[3]Sheet1!I835</f>
        <v>15</v>
      </c>
      <c r="J21" s="24">
        <f>+[3]Sheet1!J835</f>
        <v>15</v>
      </c>
      <c r="K21" s="24">
        <f>+[3]Sheet1!K835</f>
        <v>263</v>
      </c>
    </row>
    <row r="22" spans="2:11" ht="22.5" customHeight="1">
      <c r="B22" s="16" t="s">
        <v>52</v>
      </c>
      <c r="C22" s="24">
        <f>+[3]Sheet1!C836</f>
        <v>951</v>
      </c>
      <c r="D22" s="24">
        <f>+[3]Sheet1!D836</f>
        <v>4558</v>
      </c>
      <c r="E22" s="24">
        <f>+[3]Sheet1!E836</f>
        <v>3681</v>
      </c>
      <c r="F22" s="24">
        <f>+[3]Sheet1!F836</f>
        <v>5223</v>
      </c>
      <c r="G22" s="24">
        <f>+[3]Sheet1!G836</f>
        <v>986</v>
      </c>
      <c r="H22" s="24">
        <f>+[3]Sheet1!H836</f>
        <v>45</v>
      </c>
      <c r="I22" s="24">
        <f>+[3]Sheet1!I836</f>
        <v>130</v>
      </c>
      <c r="J22" s="24">
        <f>+[3]Sheet1!J836</f>
        <v>62</v>
      </c>
      <c r="K22" s="24">
        <f>+[3]Sheet1!K836</f>
        <v>784</v>
      </c>
    </row>
    <row r="23" spans="2:11" ht="22.5" customHeight="1">
      <c r="B23" s="16" t="s">
        <v>53</v>
      </c>
      <c r="C23" s="24">
        <f>+[3]Sheet1!C837</f>
        <v>3869</v>
      </c>
      <c r="D23" s="24">
        <f>+[3]Sheet1!D837</f>
        <v>10927</v>
      </c>
      <c r="E23" s="24">
        <f>+[3]Sheet1!E837</f>
        <v>12298</v>
      </c>
      <c r="F23" s="24">
        <f>+[3]Sheet1!F837</f>
        <v>13140</v>
      </c>
      <c r="G23" s="24">
        <f>+[3]Sheet1!G837</f>
        <v>2234</v>
      </c>
      <c r="H23" s="24">
        <f>+[3]Sheet1!H837</f>
        <v>420</v>
      </c>
      <c r="I23" s="24">
        <f>+[3]Sheet1!I837</f>
        <v>372</v>
      </c>
      <c r="J23" s="24">
        <f>+[3]Sheet1!J837</f>
        <v>181</v>
      </c>
      <c r="K23" s="24">
        <f>+[3]Sheet1!K837</f>
        <v>4447</v>
      </c>
    </row>
    <row r="24" spans="2:11" ht="22.5" customHeight="1">
      <c r="B24" s="16" t="s">
        <v>54</v>
      </c>
      <c r="C24" s="24">
        <f>+[3]Sheet1!C838</f>
        <v>115</v>
      </c>
      <c r="D24" s="24">
        <f>+[3]Sheet1!D838</f>
        <v>582</v>
      </c>
      <c r="E24" s="24">
        <f>+[3]Sheet1!E838</f>
        <v>419</v>
      </c>
      <c r="F24" s="24">
        <f>+[3]Sheet1!F838</f>
        <v>475</v>
      </c>
      <c r="G24" s="24">
        <f>+[3]Sheet1!G838</f>
        <v>101</v>
      </c>
      <c r="H24" s="24">
        <f>+[3]Sheet1!H838</f>
        <v>5</v>
      </c>
      <c r="I24" s="24">
        <f>+[3]Sheet1!I838</f>
        <v>17</v>
      </c>
      <c r="J24" s="24">
        <f>+[3]Sheet1!J838</f>
        <v>17</v>
      </c>
      <c r="K24" s="24">
        <f>+[3]Sheet1!K838</f>
        <v>100</v>
      </c>
    </row>
    <row r="25" spans="2:11" ht="22.5" customHeight="1">
      <c r="B25" s="16" t="s">
        <v>55</v>
      </c>
      <c r="C25" s="24">
        <f>+[3]Sheet1!C839</f>
        <v>3356</v>
      </c>
      <c r="D25" s="24">
        <f>+[3]Sheet1!D839</f>
        <v>9892</v>
      </c>
      <c r="E25" s="24">
        <f>+[3]Sheet1!E839</f>
        <v>8620</v>
      </c>
      <c r="F25" s="24">
        <f>+[3]Sheet1!F839</f>
        <v>12132</v>
      </c>
      <c r="G25" s="24">
        <f>+[3]Sheet1!G839</f>
        <v>1914</v>
      </c>
      <c r="H25" s="24">
        <f>+[3]Sheet1!H839</f>
        <v>125</v>
      </c>
      <c r="I25" s="24">
        <f>+[3]Sheet1!I839</f>
        <v>251</v>
      </c>
      <c r="J25" s="24">
        <f>+[3]Sheet1!J839</f>
        <v>73</v>
      </c>
      <c r="K25" s="24">
        <f>+[3]Sheet1!K839</f>
        <v>3037</v>
      </c>
    </row>
    <row r="26" spans="2:11" ht="22.5" customHeight="1">
      <c r="B26" s="16" t="s">
        <v>56</v>
      </c>
      <c r="C26" s="24">
        <f>+[3]Sheet1!C840</f>
        <v>670</v>
      </c>
      <c r="D26" s="24">
        <f>+[3]Sheet1!D840</f>
        <v>3283</v>
      </c>
      <c r="E26" s="24">
        <f>+[3]Sheet1!E840</f>
        <v>2493</v>
      </c>
      <c r="F26" s="24">
        <f>+[3]Sheet1!F840</f>
        <v>2764</v>
      </c>
      <c r="G26" s="24">
        <f>+[3]Sheet1!G840</f>
        <v>837</v>
      </c>
      <c r="H26" s="24">
        <f>+[3]Sheet1!H840</f>
        <v>33</v>
      </c>
      <c r="I26" s="24">
        <f>+[3]Sheet1!I840</f>
        <v>57</v>
      </c>
      <c r="J26" s="24">
        <f>+[3]Sheet1!J840</f>
        <v>17</v>
      </c>
      <c r="K26" s="24">
        <f>+[3]Sheet1!K840</f>
        <v>1272</v>
      </c>
    </row>
    <row r="27" spans="2:11" ht="22.5" customHeight="1">
      <c r="B27" s="16" t="s">
        <v>57</v>
      </c>
      <c r="C27" s="24">
        <f>+[3]Sheet1!C841</f>
        <v>842</v>
      </c>
      <c r="D27" s="24">
        <f>+[3]Sheet1!D841</f>
        <v>3122</v>
      </c>
      <c r="E27" s="24">
        <f>+[3]Sheet1!E841</f>
        <v>2703</v>
      </c>
      <c r="F27" s="24">
        <f>+[3]Sheet1!F841</f>
        <v>3331</v>
      </c>
      <c r="G27" s="24">
        <f>+[3]Sheet1!G841</f>
        <v>561</v>
      </c>
      <c r="H27" s="24">
        <f>+[3]Sheet1!H841</f>
        <v>38</v>
      </c>
      <c r="I27" s="24">
        <f>+[3]Sheet1!I841</f>
        <v>61</v>
      </c>
      <c r="J27" s="24">
        <f>+[3]Sheet1!J841</f>
        <v>27</v>
      </c>
      <c r="K27" s="24">
        <f>+[3]Sheet1!K841</f>
        <v>814</v>
      </c>
    </row>
    <row r="28" spans="2:11" ht="22.5" customHeight="1">
      <c r="B28" s="16" t="s">
        <v>58</v>
      </c>
      <c r="C28" s="24">
        <f>+[3]Sheet1!C842</f>
        <v>807</v>
      </c>
      <c r="D28" s="24">
        <f>+[3]Sheet1!D842</f>
        <v>2362</v>
      </c>
      <c r="E28" s="24">
        <f>+[3]Sheet1!E842</f>
        <v>1548</v>
      </c>
      <c r="F28" s="24">
        <f>+[3]Sheet1!F842</f>
        <v>2916</v>
      </c>
      <c r="G28" s="24">
        <f>+[3]Sheet1!G842</f>
        <v>402</v>
      </c>
      <c r="H28" s="24">
        <f>+[3]Sheet1!H842</f>
        <v>54</v>
      </c>
      <c r="I28" s="24">
        <f>+[3]Sheet1!I842</f>
        <v>47</v>
      </c>
      <c r="J28" s="24">
        <f>+[3]Sheet1!J842</f>
        <v>15</v>
      </c>
      <c r="K28" s="24">
        <f>+[3]Sheet1!K842</f>
        <v>879</v>
      </c>
    </row>
    <row r="29" spans="2:11" ht="22.5" customHeight="1">
      <c r="B29" s="16" t="s">
        <v>59</v>
      </c>
      <c r="C29" s="24">
        <f>+[3]Sheet1!C843</f>
        <v>495</v>
      </c>
      <c r="D29" s="24">
        <f>+[3]Sheet1!D843</f>
        <v>1434</v>
      </c>
      <c r="E29" s="24">
        <f>+[3]Sheet1!E843</f>
        <v>990</v>
      </c>
      <c r="F29" s="24">
        <f>+[3]Sheet1!F843</f>
        <v>1651</v>
      </c>
      <c r="G29" s="24">
        <f>+[3]Sheet1!G843</f>
        <v>298</v>
      </c>
      <c r="H29" s="24">
        <f>+[3]Sheet1!H843</f>
        <v>10</v>
      </c>
      <c r="I29" s="24">
        <f>+[3]Sheet1!I843</f>
        <v>16</v>
      </c>
      <c r="J29" s="24">
        <f>+[3]Sheet1!J843</f>
        <v>5</v>
      </c>
      <c r="K29" s="24">
        <f>+[3]Sheet1!K843</f>
        <v>308</v>
      </c>
    </row>
    <row r="30" spans="2:11" ht="22.5" customHeight="1">
      <c r="B30" s="16" t="s">
        <v>60</v>
      </c>
      <c r="C30" s="24">
        <f>+[3]Sheet1!C844</f>
        <v>508</v>
      </c>
      <c r="D30" s="24">
        <f>+[3]Sheet1!D844</f>
        <v>3120</v>
      </c>
      <c r="E30" s="24">
        <f>+[3]Sheet1!E844</f>
        <v>2424</v>
      </c>
      <c r="F30" s="24">
        <f>+[3]Sheet1!F844</f>
        <v>3734</v>
      </c>
      <c r="G30" s="24">
        <f>+[3]Sheet1!G844</f>
        <v>729</v>
      </c>
      <c r="H30" s="24">
        <f>+[3]Sheet1!H844</f>
        <v>153</v>
      </c>
      <c r="I30" s="24">
        <f>+[3]Sheet1!I844</f>
        <v>88</v>
      </c>
      <c r="J30" s="24">
        <f>+[3]Sheet1!J844</f>
        <v>149</v>
      </c>
      <c r="K30" s="24">
        <f>+[3]Sheet1!K844</f>
        <v>1703</v>
      </c>
    </row>
    <row r="31" spans="2:11" ht="3.75" customHeight="1">
      <c r="B31" s="17"/>
      <c r="C31" s="23"/>
      <c r="D31" s="23"/>
      <c r="E31" s="23"/>
      <c r="F31" s="23"/>
      <c r="G31" s="23"/>
      <c r="H31" s="23"/>
      <c r="I31" s="23"/>
      <c r="J31" s="23"/>
      <c r="K31" s="23"/>
    </row>
  </sheetData>
  <mergeCells count="5">
    <mergeCell ref="B3:K3"/>
    <mergeCell ref="B5:K5"/>
    <mergeCell ref="B6:K6"/>
    <mergeCell ref="B8:B10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D3D3F5"/>
    <pageSetUpPr fitToPage="1"/>
  </sheetPr>
  <dimension ref="B2:P63"/>
  <sheetViews>
    <sheetView showGridLines="0" zoomScale="90" zoomScaleNormal="9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4" width="8.21875" style="20" customWidth="1"/>
    <col min="5" max="5" width="7" style="20" customWidth="1"/>
    <col min="6" max="6" width="8.5546875" style="20" customWidth="1"/>
    <col min="7" max="7" width="6.77734375" style="20" customWidth="1"/>
    <col min="8" max="8" width="7.5546875" style="20" customWidth="1"/>
    <col min="9" max="9" width="5.77734375" style="20" bestFit="1" customWidth="1"/>
    <col min="10" max="10" width="6.77734375" style="20" customWidth="1"/>
    <col min="11" max="11" width="7" style="20" customWidth="1"/>
    <col min="12" max="13" width="5.77734375" style="20" customWidth="1"/>
    <col min="14" max="14" width="6.21875" style="20" customWidth="1"/>
    <col min="15" max="15" width="5.21875" style="20" bestFit="1" customWidth="1"/>
    <col min="16" max="16" width="7" style="20" customWidth="1"/>
    <col min="17" max="16384" width="9.21875" style="20"/>
  </cols>
  <sheetData>
    <row r="2" spans="2:16">
      <c r="C2" s="19"/>
      <c r="D2" s="19"/>
      <c r="E2" s="19"/>
      <c r="P2" s="19" t="s">
        <v>207</v>
      </c>
    </row>
    <row r="3" spans="2:16" ht="28.5" customHeight="1">
      <c r="B3" s="165" t="s">
        <v>223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2:16" ht="3.75" customHeight="1"/>
    <row r="5" spans="2:16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</row>
    <row r="6" spans="2:16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</row>
    <row r="7" spans="2:16" ht="3" customHeight="1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2:16" ht="27.75" customHeight="1">
      <c r="B8" s="177" t="s">
        <v>38</v>
      </c>
      <c r="C8" s="177"/>
      <c r="D8" s="182" t="s">
        <v>178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83"/>
    </row>
    <row r="9" spans="2:16" s="21" customFormat="1" ht="3.75" customHeight="1">
      <c r="B9" s="177"/>
      <c r="C9" s="177"/>
      <c r="D9" s="111"/>
      <c r="E9" s="33"/>
      <c r="F9" s="33"/>
      <c r="G9" s="33"/>
      <c r="H9" s="33"/>
      <c r="I9" s="33"/>
      <c r="J9" s="33"/>
      <c r="K9" s="33"/>
      <c r="L9" s="112"/>
      <c r="M9" s="111"/>
      <c r="N9" s="33"/>
      <c r="O9" s="33"/>
      <c r="P9" s="33"/>
    </row>
    <row r="10" spans="2:16" s="22" customFormat="1" ht="99.75" customHeight="1">
      <c r="B10" s="177"/>
      <c r="C10" s="177"/>
      <c r="D10" s="116" t="s">
        <v>224</v>
      </c>
      <c r="E10" s="36" t="s">
        <v>474</v>
      </c>
      <c r="F10" s="116" t="s">
        <v>475</v>
      </c>
      <c r="G10" s="36" t="s">
        <v>225</v>
      </c>
      <c r="H10" s="116" t="s">
        <v>226</v>
      </c>
      <c r="I10" s="36" t="s">
        <v>227</v>
      </c>
      <c r="J10" s="116" t="s">
        <v>228</v>
      </c>
      <c r="K10" s="116" t="s">
        <v>232</v>
      </c>
      <c r="L10" s="36" t="s">
        <v>233</v>
      </c>
      <c r="M10" s="116" t="s">
        <v>229</v>
      </c>
      <c r="N10" s="36" t="s">
        <v>230</v>
      </c>
      <c r="O10" s="116" t="s">
        <v>231</v>
      </c>
      <c r="P10" s="36" t="s">
        <v>187</v>
      </c>
    </row>
    <row r="11" spans="2:16" ht="3.75" customHeight="1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3"/>
    </row>
    <row r="12" spans="2:16" ht="16.5" customHeight="1">
      <c r="C12" s="5" t="s">
        <v>19</v>
      </c>
      <c r="D12" s="48">
        <f>+[3]Sheet1!C621</f>
        <v>11749</v>
      </c>
      <c r="E12" s="48">
        <f>+[3]Sheet1!D621</f>
        <v>6387</v>
      </c>
      <c r="F12" s="48">
        <f>+[3]Sheet1!E621</f>
        <v>423</v>
      </c>
      <c r="G12" s="48">
        <f>+[3]Sheet1!F621</f>
        <v>1046</v>
      </c>
      <c r="H12" s="48">
        <f>+[3]Sheet1!G621</f>
        <v>6028</v>
      </c>
      <c r="I12" s="48">
        <f>+[3]Sheet1!H621</f>
        <v>3560</v>
      </c>
      <c r="J12" s="48">
        <f>+[3]Sheet1!I621</f>
        <v>1919</v>
      </c>
      <c r="K12" s="48">
        <f>+[3]Sheet1!J621</f>
        <v>11237</v>
      </c>
      <c r="L12" s="48">
        <f>+[3]Sheet1!K621</f>
        <v>6876</v>
      </c>
      <c r="M12" s="48">
        <f>+[3]Sheet1!L621</f>
        <v>1048</v>
      </c>
      <c r="N12" s="48">
        <f>+[3]Sheet1!M621</f>
        <v>549</v>
      </c>
      <c r="O12" s="48">
        <f>+[3]Sheet1!N621</f>
        <v>432</v>
      </c>
      <c r="P12" s="48">
        <f>+[3]Sheet1!O621</f>
        <v>28957</v>
      </c>
    </row>
    <row r="13" spans="2:16" ht="16.5" customHeight="1">
      <c r="B13" s="7" t="s">
        <v>20</v>
      </c>
      <c r="C13" s="8" t="s">
        <v>26</v>
      </c>
      <c r="D13" s="49">
        <f>+[3]Sheet1!C622</f>
        <v>265</v>
      </c>
      <c r="E13" s="49">
        <f>+[3]Sheet1!D622</f>
        <v>177</v>
      </c>
      <c r="F13" s="49">
        <f>+[3]Sheet1!E622</f>
        <v>3</v>
      </c>
      <c r="G13" s="49">
        <f>+[3]Sheet1!F622</f>
        <v>21</v>
      </c>
      <c r="H13" s="49">
        <f>+[3]Sheet1!G622</f>
        <v>41</v>
      </c>
      <c r="I13" s="49">
        <f>+[3]Sheet1!H622</f>
        <v>20</v>
      </c>
      <c r="J13" s="49">
        <f>+[3]Sheet1!I622</f>
        <v>40</v>
      </c>
      <c r="K13" s="49">
        <f>+[3]Sheet1!J622</f>
        <v>85</v>
      </c>
      <c r="L13" s="49">
        <f>+[3]Sheet1!K622</f>
        <v>83</v>
      </c>
      <c r="M13" s="49">
        <f>+[3]Sheet1!L622</f>
        <v>7</v>
      </c>
      <c r="N13" s="49">
        <f>+[3]Sheet1!M622</f>
        <v>1</v>
      </c>
      <c r="O13" s="49">
        <f>+[3]Sheet1!N622</f>
        <v>74</v>
      </c>
      <c r="P13" s="49">
        <f>+[3]Sheet1!O622</f>
        <v>779</v>
      </c>
    </row>
    <row r="14" spans="2:16" ht="16.5" customHeight="1">
      <c r="B14" s="9" t="s">
        <v>0</v>
      </c>
      <c r="C14" s="10" t="s">
        <v>21</v>
      </c>
      <c r="D14" s="49">
        <f>+[3]Sheet1!C623</f>
        <v>31</v>
      </c>
      <c r="E14" s="49">
        <f>+[3]Sheet1!D623</f>
        <v>18</v>
      </c>
      <c r="F14" s="49">
        <f>+[3]Sheet1!E623</f>
        <v>0</v>
      </c>
      <c r="G14" s="49">
        <f>+[3]Sheet1!F623</f>
        <v>1</v>
      </c>
      <c r="H14" s="49">
        <f>+[3]Sheet1!G623</f>
        <v>7</v>
      </c>
      <c r="I14" s="49">
        <f>+[3]Sheet1!H623</f>
        <v>6</v>
      </c>
      <c r="J14" s="49">
        <f>+[3]Sheet1!I623</f>
        <v>4</v>
      </c>
      <c r="K14" s="49">
        <f>+[3]Sheet1!J623</f>
        <v>4</v>
      </c>
      <c r="L14" s="49">
        <f>+[3]Sheet1!K623</f>
        <v>3</v>
      </c>
      <c r="M14" s="49">
        <f>+[3]Sheet1!L623</f>
        <v>0</v>
      </c>
      <c r="N14" s="49">
        <f>+[3]Sheet1!M623</f>
        <v>0</v>
      </c>
      <c r="O14" s="49">
        <f>+[3]Sheet1!N623</f>
        <v>1</v>
      </c>
      <c r="P14" s="49">
        <f>+[3]Sheet1!O623</f>
        <v>61</v>
      </c>
    </row>
    <row r="15" spans="2:16" ht="16.5" customHeight="1">
      <c r="B15" s="9" t="s">
        <v>1</v>
      </c>
      <c r="C15" s="10" t="s">
        <v>22</v>
      </c>
      <c r="D15" s="49">
        <f>+SUM(D16:D39)</f>
        <v>1327</v>
      </c>
      <c r="E15" s="49">
        <f t="shared" ref="E15:P15" si="0">+SUM(E16:E39)</f>
        <v>1134</v>
      </c>
      <c r="F15" s="49">
        <f t="shared" si="0"/>
        <v>55</v>
      </c>
      <c r="G15" s="49">
        <f t="shared" si="0"/>
        <v>161</v>
      </c>
      <c r="H15" s="49">
        <f t="shared" si="0"/>
        <v>734</v>
      </c>
      <c r="I15" s="49">
        <f t="shared" si="0"/>
        <v>590</v>
      </c>
      <c r="J15" s="49">
        <f t="shared" si="0"/>
        <v>144</v>
      </c>
      <c r="K15" s="49">
        <f t="shared" si="0"/>
        <v>492</v>
      </c>
      <c r="L15" s="49">
        <f t="shared" si="0"/>
        <v>321</v>
      </c>
      <c r="M15" s="49">
        <f t="shared" si="0"/>
        <v>46</v>
      </c>
      <c r="N15" s="49">
        <f t="shared" si="0"/>
        <v>8</v>
      </c>
      <c r="O15" s="49">
        <f t="shared" si="0"/>
        <v>32</v>
      </c>
      <c r="P15" s="49">
        <f t="shared" si="0"/>
        <v>3176</v>
      </c>
    </row>
    <row r="16" spans="2:16" hidden="1" outlineLevel="1">
      <c r="B16" s="136">
        <v>10</v>
      </c>
      <c r="C16" s="137" t="s">
        <v>526</v>
      </c>
      <c r="D16" s="140">
        <f>+[3]Sheet1!C642</f>
        <v>295</v>
      </c>
      <c r="E16" s="140">
        <f>+[3]Sheet1!D642</f>
        <v>194</v>
      </c>
      <c r="F16" s="140">
        <f>+[3]Sheet1!E642</f>
        <v>7</v>
      </c>
      <c r="G16" s="140">
        <f>+[3]Sheet1!F642</f>
        <v>35</v>
      </c>
      <c r="H16" s="140">
        <f>+[3]Sheet1!G642</f>
        <v>192</v>
      </c>
      <c r="I16" s="140">
        <f>+[3]Sheet1!H642</f>
        <v>226</v>
      </c>
      <c r="J16" s="140">
        <f>+[3]Sheet1!I642</f>
        <v>26</v>
      </c>
      <c r="K16" s="140">
        <f>+[3]Sheet1!J642</f>
        <v>166</v>
      </c>
      <c r="L16" s="140">
        <f>+[3]Sheet1!K642</f>
        <v>78</v>
      </c>
      <c r="M16" s="140">
        <f>+[3]Sheet1!L642</f>
        <v>13</v>
      </c>
      <c r="N16" s="140">
        <f>+[3]Sheet1!M642</f>
        <v>1</v>
      </c>
      <c r="O16" s="140">
        <f>+[3]Sheet1!N642</f>
        <v>9</v>
      </c>
      <c r="P16" s="140">
        <f>+[3]Sheet1!O642</f>
        <v>625</v>
      </c>
    </row>
    <row r="17" spans="2:16" hidden="1" outlineLevel="1">
      <c r="B17" s="136">
        <v>11</v>
      </c>
      <c r="C17" s="137" t="s">
        <v>527</v>
      </c>
      <c r="D17" s="140">
        <f>+[3]Sheet1!C643</f>
        <v>23</v>
      </c>
      <c r="E17" s="140">
        <f>+[3]Sheet1!D643</f>
        <v>14</v>
      </c>
      <c r="F17" s="140">
        <f>+[3]Sheet1!E643</f>
        <v>1</v>
      </c>
      <c r="G17" s="140">
        <f>+[3]Sheet1!F643</f>
        <v>3</v>
      </c>
      <c r="H17" s="140">
        <f>+[3]Sheet1!G643</f>
        <v>18</v>
      </c>
      <c r="I17" s="140">
        <f>+[3]Sheet1!H643</f>
        <v>11</v>
      </c>
      <c r="J17" s="140">
        <f>+[3]Sheet1!I643</f>
        <v>5</v>
      </c>
      <c r="K17" s="140">
        <f>+[3]Sheet1!J643</f>
        <v>10</v>
      </c>
      <c r="L17" s="140">
        <f>+[3]Sheet1!K643</f>
        <v>4</v>
      </c>
      <c r="M17" s="140">
        <f>+[3]Sheet1!L643</f>
        <v>1</v>
      </c>
      <c r="N17" s="140">
        <f>+[3]Sheet1!M643</f>
        <v>1</v>
      </c>
      <c r="O17" s="140">
        <f>+[3]Sheet1!N643</f>
        <v>0</v>
      </c>
      <c r="P17" s="140">
        <f>+[3]Sheet1!O643</f>
        <v>54</v>
      </c>
    </row>
    <row r="18" spans="2:16" hidden="1" outlineLevel="1">
      <c r="B18" s="136">
        <v>12</v>
      </c>
      <c r="C18" s="137" t="s">
        <v>528</v>
      </c>
      <c r="D18" s="140">
        <f>+[3]Sheet1!C644</f>
        <v>0</v>
      </c>
      <c r="E18" s="140">
        <f>+[3]Sheet1!D644</f>
        <v>0</v>
      </c>
      <c r="F18" s="140">
        <f>+[3]Sheet1!E644</f>
        <v>0</v>
      </c>
      <c r="G18" s="140">
        <f>+[3]Sheet1!F644</f>
        <v>0</v>
      </c>
      <c r="H18" s="140">
        <f>+[3]Sheet1!G644</f>
        <v>1</v>
      </c>
      <c r="I18" s="140">
        <f>+[3]Sheet1!H644</f>
        <v>1</v>
      </c>
      <c r="J18" s="140">
        <f>+[3]Sheet1!I644</f>
        <v>0</v>
      </c>
      <c r="K18" s="140">
        <f>+[3]Sheet1!J644</f>
        <v>0</v>
      </c>
      <c r="L18" s="140">
        <f>+[3]Sheet1!K644</f>
        <v>0</v>
      </c>
      <c r="M18" s="140">
        <f>+[3]Sheet1!L644</f>
        <v>0</v>
      </c>
      <c r="N18" s="140">
        <f>+[3]Sheet1!M644</f>
        <v>0</v>
      </c>
      <c r="O18" s="140">
        <f>+[3]Sheet1!N644</f>
        <v>0</v>
      </c>
      <c r="P18" s="140">
        <f>+[3]Sheet1!O644</f>
        <v>1</v>
      </c>
    </row>
    <row r="19" spans="2:16" hidden="1" outlineLevel="1">
      <c r="B19" s="136">
        <v>13</v>
      </c>
      <c r="C19" s="137" t="s">
        <v>529</v>
      </c>
      <c r="D19" s="140">
        <f>+[3]Sheet1!C645</f>
        <v>49</v>
      </c>
      <c r="E19" s="140">
        <f>+[3]Sheet1!D645</f>
        <v>50</v>
      </c>
      <c r="F19" s="140">
        <f>+[3]Sheet1!E645</f>
        <v>1</v>
      </c>
      <c r="G19" s="140">
        <f>+[3]Sheet1!F645</f>
        <v>4</v>
      </c>
      <c r="H19" s="140">
        <f>+[3]Sheet1!G645</f>
        <v>39</v>
      </c>
      <c r="I19" s="140">
        <f>+[3]Sheet1!H645</f>
        <v>37</v>
      </c>
      <c r="J19" s="140">
        <f>+[3]Sheet1!I645</f>
        <v>1</v>
      </c>
      <c r="K19" s="140">
        <f>+[3]Sheet1!J645</f>
        <v>12</v>
      </c>
      <c r="L19" s="140">
        <f>+[3]Sheet1!K645</f>
        <v>14</v>
      </c>
      <c r="M19" s="140">
        <f>+[3]Sheet1!L645</f>
        <v>1</v>
      </c>
      <c r="N19" s="140">
        <f>+[3]Sheet1!M645</f>
        <v>0</v>
      </c>
      <c r="O19" s="140">
        <f>+[3]Sheet1!N645</f>
        <v>1</v>
      </c>
      <c r="P19" s="140">
        <f>+[3]Sheet1!O645</f>
        <v>104</v>
      </c>
    </row>
    <row r="20" spans="2:16" hidden="1" outlineLevel="1">
      <c r="B20" s="136">
        <v>14</v>
      </c>
      <c r="C20" s="137" t="s">
        <v>530</v>
      </c>
      <c r="D20" s="140">
        <f>+[3]Sheet1!C646</f>
        <v>120</v>
      </c>
      <c r="E20" s="140">
        <f>+[3]Sheet1!D646</f>
        <v>150</v>
      </c>
      <c r="F20" s="140">
        <f>+[3]Sheet1!E646</f>
        <v>2</v>
      </c>
      <c r="G20" s="140">
        <f>+[3]Sheet1!F646</f>
        <v>17</v>
      </c>
      <c r="H20" s="140">
        <f>+[3]Sheet1!G646</f>
        <v>11</v>
      </c>
      <c r="I20" s="140">
        <f>+[3]Sheet1!H646</f>
        <v>11</v>
      </c>
      <c r="J20" s="140">
        <f>+[3]Sheet1!I646</f>
        <v>3</v>
      </c>
      <c r="K20" s="140">
        <f>+[3]Sheet1!J646</f>
        <v>15</v>
      </c>
      <c r="L20" s="140">
        <f>+[3]Sheet1!K646</f>
        <v>22</v>
      </c>
      <c r="M20" s="140">
        <f>+[3]Sheet1!L646</f>
        <v>2</v>
      </c>
      <c r="N20" s="140">
        <f>+[3]Sheet1!M646</f>
        <v>0</v>
      </c>
      <c r="O20" s="140">
        <f>+[3]Sheet1!N646</f>
        <v>11</v>
      </c>
      <c r="P20" s="140">
        <f>+[3]Sheet1!O646</f>
        <v>229</v>
      </c>
    </row>
    <row r="21" spans="2:16" hidden="1" outlineLevel="1">
      <c r="B21" s="136">
        <v>15</v>
      </c>
      <c r="C21" s="137" t="s">
        <v>531</v>
      </c>
      <c r="D21" s="140">
        <f>+[3]Sheet1!C647</f>
        <v>38</v>
      </c>
      <c r="E21" s="140">
        <f>+[3]Sheet1!D647</f>
        <v>91</v>
      </c>
      <c r="F21" s="140">
        <f>+[3]Sheet1!E647</f>
        <v>2</v>
      </c>
      <c r="G21" s="140">
        <f>+[3]Sheet1!F647</f>
        <v>21</v>
      </c>
      <c r="H21" s="140">
        <f>+[3]Sheet1!G647</f>
        <v>14</v>
      </c>
      <c r="I21" s="140">
        <f>+[3]Sheet1!H647</f>
        <v>4</v>
      </c>
      <c r="J21" s="140">
        <f>+[3]Sheet1!I647</f>
        <v>4</v>
      </c>
      <c r="K21" s="140">
        <f>+[3]Sheet1!J647</f>
        <v>9</v>
      </c>
      <c r="L21" s="140">
        <f>+[3]Sheet1!K647</f>
        <v>5</v>
      </c>
      <c r="M21" s="140">
        <f>+[3]Sheet1!L647</f>
        <v>1</v>
      </c>
      <c r="N21" s="140">
        <f>+[3]Sheet1!M647</f>
        <v>0</v>
      </c>
      <c r="O21" s="140">
        <f>+[3]Sheet1!N647</f>
        <v>1</v>
      </c>
      <c r="P21" s="140">
        <f>+[3]Sheet1!O647</f>
        <v>80</v>
      </c>
    </row>
    <row r="22" spans="2:16" hidden="1" outlineLevel="1">
      <c r="B22" s="136">
        <v>16</v>
      </c>
      <c r="C22" s="137" t="s">
        <v>532</v>
      </c>
      <c r="D22" s="140">
        <f>+[3]Sheet1!C648</f>
        <v>85</v>
      </c>
      <c r="E22" s="140">
        <f>+[3]Sheet1!D648</f>
        <v>70</v>
      </c>
      <c r="F22" s="140">
        <f>+[3]Sheet1!E648</f>
        <v>8</v>
      </c>
      <c r="G22" s="140">
        <f>+[3]Sheet1!F648</f>
        <v>13</v>
      </c>
      <c r="H22" s="140">
        <f>+[3]Sheet1!G648</f>
        <v>26</v>
      </c>
      <c r="I22" s="140">
        <f>+[3]Sheet1!H648</f>
        <v>23</v>
      </c>
      <c r="J22" s="140">
        <f>+[3]Sheet1!I648</f>
        <v>9</v>
      </c>
      <c r="K22" s="140">
        <f>+[3]Sheet1!J648</f>
        <v>28</v>
      </c>
      <c r="L22" s="140">
        <f>+[3]Sheet1!K648</f>
        <v>24</v>
      </c>
      <c r="M22" s="140">
        <f>+[3]Sheet1!L648</f>
        <v>0</v>
      </c>
      <c r="N22" s="140">
        <f>+[3]Sheet1!M648</f>
        <v>0</v>
      </c>
      <c r="O22" s="140">
        <f>+[3]Sheet1!N648</f>
        <v>1</v>
      </c>
      <c r="P22" s="140">
        <f>+[3]Sheet1!O648</f>
        <v>169</v>
      </c>
    </row>
    <row r="23" spans="2:16" hidden="1" outlineLevel="1">
      <c r="B23" s="136">
        <v>17</v>
      </c>
      <c r="C23" s="137" t="s">
        <v>533</v>
      </c>
      <c r="D23" s="140">
        <f>+[3]Sheet1!C649</f>
        <v>14</v>
      </c>
      <c r="E23" s="140">
        <f>+[3]Sheet1!D649</f>
        <v>16</v>
      </c>
      <c r="F23" s="140">
        <f>+[3]Sheet1!E649</f>
        <v>1</v>
      </c>
      <c r="G23" s="140">
        <f>+[3]Sheet1!F649</f>
        <v>1</v>
      </c>
      <c r="H23" s="140">
        <f>+[3]Sheet1!G649</f>
        <v>41</v>
      </c>
      <c r="I23" s="140">
        <f>+[3]Sheet1!H649</f>
        <v>21</v>
      </c>
      <c r="J23" s="140">
        <f>+[3]Sheet1!I649</f>
        <v>7</v>
      </c>
      <c r="K23" s="140">
        <f>+[3]Sheet1!J649</f>
        <v>9</v>
      </c>
      <c r="L23" s="140">
        <f>+[3]Sheet1!K649</f>
        <v>6</v>
      </c>
      <c r="M23" s="140">
        <f>+[3]Sheet1!L649</f>
        <v>1</v>
      </c>
      <c r="N23" s="140">
        <f>+[3]Sheet1!M649</f>
        <v>0</v>
      </c>
      <c r="O23" s="140">
        <f>+[3]Sheet1!N649</f>
        <v>1</v>
      </c>
      <c r="P23" s="140">
        <f>+[3]Sheet1!O649</f>
        <v>48</v>
      </c>
    </row>
    <row r="24" spans="2:16" hidden="1" outlineLevel="1">
      <c r="B24" s="136">
        <v>18</v>
      </c>
      <c r="C24" s="137" t="s">
        <v>534</v>
      </c>
      <c r="D24" s="140">
        <f>+[3]Sheet1!C650</f>
        <v>46</v>
      </c>
      <c r="E24" s="140">
        <f>+[3]Sheet1!D650</f>
        <v>31</v>
      </c>
      <c r="F24" s="140">
        <f>+[3]Sheet1!E650</f>
        <v>1</v>
      </c>
      <c r="G24" s="140">
        <f>+[3]Sheet1!F650</f>
        <v>3</v>
      </c>
      <c r="H24" s="140">
        <f>+[3]Sheet1!G650</f>
        <v>17</v>
      </c>
      <c r="I24" s="140">
        <f>+[3]Sheet1!H650</f>
        <v>5</v>
      </c>
      <c r="J24" s="140">
        <f>+[3]Sheet1!I650</f>
        <v>4</v>
      </c>
      <c r="K24" s="140">
        <f>+[3]Sheet1!J650</f>
        <v>14</v>
      </c>
      <c r="L24" s="140">
        <f>+[3]Sheet1!K650</f>
        <v>9</v>
      </c>
      <c r="M24" s="140">
        <f>+[3]Sheet1!L650</f>
        <v>2</v>
      </c>
      <c r="N24" s="140">
        <f>+[3]Sheet1!M650</f>
        <v>0</v>
      </c>
      <c r="O24" s="140">
        <f>+[3]Sheet1!N650</f>
        <v>1</v>
      </c>
      <c r="P24" s="140">
        <f>+[3]Sheet1!O650</f>
        <v>117</v>
      </c>
    </row>
    <row r="25" spans="2:16" hidden="1" outlineLevel="1">
      <c r="B25" s="136">
        <v>19</v>
      </c>
      <c r="C25" s="137" t="s">
        <v>535</v>
      </c>
      <c r="D25" s="140">
        <f>+[3]Sheet1!C651</f>
        <v>7</v>
      </c>
      <c r="E25" s="140">
        <f>+[3]Sheet1!D651</f>
        <v>5</v>
      </c>
      <c r="F25" s="140">
        <f>+[3]Sheet1!E651</f>
        <v>0</v>
      </c>
      <c r="G25" s="140">
        <f>+[3]Sheet1!F651</f>
        <v>0</v>
      </c>
      <c r="H25" s="140">
        <f>+[3]Sheet1!G651</f>
        <v>7</v>
      </c>
      <c r="I25" s="140">
        <f>+[3]Sheet1!H651</f>
        <v>4</v>
      </c>
      <c r="J25" s="140">
        <f>+[3]Sheet1!I651</f>
        <v>1</v>
      </c>
      <c r="K25" s="140">
        <f>+[3]Sheet1!J651</f>
        <v>0</v>
      </c>
      <c r="L25" s="140">
        <f>+[3]Sheet1!K651</f>
        <v>0</v>
      </c>
      <c r="M25" s="140">
        <f>+[3]Sheet1!L651</f>
        <v>0</v>
      </c>
      <c r="N25" s="140">
        <f>+[3]Sheet1!M651</f>
        <v>0</v>
      </c>
      <c r="O25" s="140">
        <f>+[3]Sheet1!N651</f>
        <v>0</v>
      </c>
      <c r="P25" s="140">
        <f>+[3]Sheet1!O651</f>
        <v>1</v>
      </c>
    </row>
    <row r="26" spans="2:16" hidden="1" outlineLevel="1">
      <c r="B26" s="136">
        <v>20</v>
      </c>
      <c r="C26" s="137" t="s">
        <v>536</v>
      </c>
      <c r="D26" s="140">
        <f>+[3]Sheet1!C652</f>
        <v>31</v>
      </c>
      <c r="E26" s="140">
        <f>+[3]Sheet1!D652</f>
        <v>19</v>
      </c>
      <c r="F26" s="140">
        <f>+[3]Sheet1!E652</f>
        <v>8</v>
      </c>
      <c r="G26" s="140">
        <f>+[3]Sheet1!F652</f>
        <v>5</v>
      </c>
      <c r="H26" s="140">
        <f>+[3]Sheet1!G652</f>
        <v>42</v>
      </c>
      <c r="I26" s="140">
        <f>+[3]Sheet1!H652</f>
        <v>27</v>
      </c>
      <c r="J26" s="140">
        <f>+[3]Sheet1!I652</f>
        <v>6</v>
      </c>
      <c r="K26" s="140">
        <f>+[3]Sheet1!J652</f>
        <v>16</v>
      </c>
      <c r="L26" s="140">
        <f>+[3]Sheet1!K652</f>
        <v>8</v>
      </c>
      <c r="M26" s="140">
        <f>+[3]Sheet1!L652</f>
        <v>1</v>
      </c>
      <c r="N26" s="140">
        <f>+[3]Sheet1!M652</f>
        <v>0</v>
      </c>
      <c r="O26" s="140">
        <f>+[3]Sheet1!N652</f>
        <v>0</v>
      </c>
      <c r="P26" s="140">
        <f>+[3]Sheet1!O652</f>
        <v>80</v>
      </c>
    </row>
    <row r="27" spans="2:16" hidden="1" outlineLevel="1">
      <c r="B27" s="136">
        <v>21</v>
      </c>
      <c r="C27" s="137" t="s">
        <v>537</v>
      </c>
      <c r="D27" s="140">
        <f>+[3]Sheet1!C653</f>
        <v>3</v>
      </c>
      <c r="E27" s="140">
        <f>+[3]Sheet1!D653</f>
        <v>3</v>
      </c>
      <c r="F27" s="140">
        <f>+[3]Sheet1!E653</f>
        <v>0</v>
      </c>
      <c r="G27" s="140">
        <f>+[3]Sheet1!F653</f>
        <v>0</v>
      </c>
      <c r="H27" s="140">
        <f>+[3]Sheet1!G653</f>
        <v>7</v>
      </c>
      <c r="I27" s="140">
        <f>+[3]Sheet1!H653</f>
        <v>6</v>
      </c>
      <c r="J27" s="140">
        <f>+[3]Sheet1!I653</f>
        <v>0</v>
      </c>
      <c r="K27" s="140">
        <f>+[3]Sheet1!J653</f>
        <v>1</v>
      </c>
      <c r="L27" s="140">
        <f>+[3]Sheet1!K653</f>
        <v>0</v>
      </c>
      <c r="M27" s="140">
        <f>+[3]Sheet1!L653</f>
        <v>0</v>
      </c>
      <c r="N27" s="140">
        <f>+[3]Sheet1!M653</f>
        <v>0</v>
      </c>
      <c r="O27" s="140">
        <f>+[3]Sheet1!N653</f>
        <v>0</v>
      </c>
      <c r="P27" s="140">
        <f>+[3]Sheet1!O653</f>
        <v>21</v>
      </c>
    </row>
    <row r="28" spans="2:16" hidden="1" outlineLevel="1">
      <c r="B28" s="136">
        <v>22</v>
      </c>
      <c r="C28" s="137" t="s">
        <v>538</v>
      </c>
      <c r="D28" s="140">
        <f>+[3]Sheet1!C654</f>
        <v>28</v>
      </c>
      <c r="E28" s="140">
        <f>+[3]Sheet1!D654</f>
        <v>34</v>
      </c>
      <c r="F28" s="140">
        <f>+[3]Sheet1!E654</f>
        <v>3</v>
      </c>
      <c r="G28" s="140">
        <f>+[3]Sheet1!F654</f>
        <v>3</v>
      </c>
      <c r="H28" s="140">
        <f>+[3]Sheet1!G654</f>
        <v>71</v>
      </c>
      <c r="I28" s="140">
        <f>+[3]Sheet1!H654</f>
        <v>44</v>
      </c>
      <c r="J28" s="140">
        <f>+[3]Sheet1!I654</f>
        <v>6</v>
      </c>
      <c r="K28" s="140">
        <f>+[3]Sheet1!J654</f>
        <v>8</v>
      </c>
      <c r="L28" s="140">
        <f>+[3]Sheet1!K654</f>
        <v>5</v>
      </c>
      <c r="M28" s="140">
        <f>+[3]Sheet1!L654</f>
        <v>5</v>
      </c>
      <c r="N28" s="140">
        <f>+[3]Sheet1!M654</f>
        <v>3</v>
      </c>
      <c r="O28" s="140">
        <f>+[3]Sheet1!N654</f>
        <v>1</v>
      </c>
      <c r="P28" s="140">
        <f>+[3]Sheet1!O654</f>
        <v>79</v>
      </c>
    </row>
    <row r="29" spans="2:16" hidden="1" outlineLevel="1">
      <c r="B29" s="136">
        <v>23</v>
      </c>
      <c r="C29" s="137" t="s">
        <v>539</v>
      </c>
      <c r="D29" s="140">
        <f>+[3]Sheet1!C655</f>
        <v>85</v>
      </c>
      <c r="E29" s="140">
        <f>+[3]Sheet1!D655</f>
        <v>58</v>
      </c>
      <c r="F29" s="140">
        <f>+[3]Sheet1!E655</f>
        <v>7</v>
      </c>
      <c r="G29" s="140">
        <f>+[3]Sheet1!F655</f>
        <v>7</v>
      </c>
      <c r="H29" s="140">
        <f>+[3]Sheet1!G655</f>
        <v>55</v>
      </c>
      <c r="I29" s="140">
        <f>+[3]Sheet1!H655</f>
        <v>31</v>
      </c>
      <c r="J29" s="140">
        <f>+[3]Sheet1!I655</f>
        <v>9</v>
      </c>
      <c r="K29" s="140">
        <f>+[3]Sheet1!J655</f>
        <v>22</v>
      </c>
      <c r="L29" s="140">
        <f>+[3]Sheet1!K655</f>
        <v>20</v>
      </c>
      <c r="M29" s="140">
        <f>+[3]Sheet1!L655</f>
        <v>3</v>
      </c>
      <c r="N29" s="140">
        <f>+[3]Sheet1!M655</f>
        <v>1</v>
      </c>
      <c r="O29" s="140">
        <f>+[3]Sheet1!N655</f>
        <v>2</v>
      </c>
      <c r="P29" s="140">
        <f>+[3]Sheet1!O655</f>
        <v>252</v>
      </c>
    </row>
    <row r="30" spans="2:16" hidden="1" outlineLevel="1">
      <c r="B30" s="136">
        <v>24</v>
      </c>
      <c r="C30" s="137" t="s">
        <v>540</v>
      </c>
      <c r="D30" s="140">
        <f>+[3]Sheet1!C656</f>
        <v>12</v>
      </c>
      <c r="E30" s="140">
        <f>+[3]Sheet1!D656</f>
        <v>11</v>
      </c>
      <c r="F30" s="140">
        <f>+[3]Sheet1!E656</f>
        <v>0</v>
      </c>
      <c r="G30" s="140">
        <f>+[3]Sheet1!F656</f>
        <v>0</v>
      </c>
      <c r="H30" s="140">
        <f>+[3]Sheet1!G656</f>
        <v>15</v>
      </c>
      <c r="I30" s="140">
        <f>+[3]Sheet1!H656</f>
        <v>13</v>
      </c>
      <c r="J30" s="140">
        <f>+[3]Sheet1!I656</f>
        <v>6</v>
      </c>
      <c r="K30" s="140">
        <f>+[3]Sheet1!J656</f>
        <v>2</v>
      </c>
      <c r="L30" s="140">
        <f>+[3]Sheet1!K656</f>
        <v>2</v>
      </c>
      <c r="M30" s="140">
        <f>+[3]Sheet1!L656</f>
        <v>0</v>
      </c>
      <c r="N30" s="140">
        <f>+[3]Sheet1!M656</f>
        <v>0</v>
      </c>
      <c r="O30" s="140">
        <f>+[3]Sheet1!N656</f>
        <v>0</v>
      </c>
      <c r="P30" s="140">
        <f>+[3]Sheet1!O656</f>
        <v>29</v>
      </c>
    </row>
    <row r="31" spans="2:16" hidden="1" outlineLevel="1">
      <c r="B31" s="136">
        <v>25</v>
      </c>
      <c r="C31" s="137" t="s">
        <v>541</v>
      </c>
      <c r="D31" s="140">
        <f>+[3]Sheet1!C657</f>
        <v>236</v>
      </c>
      <c r="E31" s="140">
        <f>+[3]Sheet1!D657</f>
        <v>162</v>
      </c>
      <c r="F31" s="140">
        <f>+[3]Sheet1!E657</f>
        <v>4</v>
      </c>
      <c r="G31" s="140">
        <f>+[3]Sheet1!F657</f>
        <v>20</v>
      </c>
      <c r="H31" s="140">
        <f>+[3]Sheet1!G657</f>
        <v>63</v>
      </c>
      <c r="I31" s="140">
        <f>+[3]Sheet1!H657</f>
        <v>32</v>
      </c>
      <c r="J31" s="140">
        <f>+[3]Sheet1!I657</f>
        <v>20</v>
      </c>
      <c r="K31" s="140">
        <f>+[3]Sheet1!J657</f>
        <v>102</v>
      </c>
      <c r="L31" s="140">
        <f>+[3]Sheet1!K657</f>
        <v>81</v>
      </c>
      <c r="M31" s="140">
        <f>+[3]Sheet1!L657</f>
        <v>4</v>
      </c>
      <c r="N31" s="140">
        <f>+[3]Sheet1!M657</f>
        <v>1</v>
      </c>
      <c r="O31" s="140">
        <f>+[3]Sheet1!N657</f>
        <v>3</v>
      </c>
      <c r="P31" s="140">
        <f>+[3]Sheet1!O657</f>
        <v>619</v>
      </c>
    </row>
    <row r="32" spans="2:16" hidden="1" outlineLevel="1">
      <c r="B32" s="136">
        <v>26</v>
      </c>
      <c r="C32" s="137" t="s">
        <v>542</v>
      </c>
      <c r="D32" s="140">
        <f>+[3]Sheet1!C658</f>
        <v>5</v>
      </c>
      <c r="E32" s="140">
        <f>+[3]Sheet1!D658</f>
        <v>8</v>
      </c>
      <c r="F32" s="140">
        <f>+[3]Sheet1!E658</f>
        <v>1</v>
      </c>
      <c r="G32" s="140">
        <f>+[3]Sheet1!F658</f>
        <v>1</v>
      </c>
      <c r="H32" s="140">
        <f>+[3]Sheet1!G658</f>
        <v>9</v>
      </c>
      <c r="I32" s="140">
        <f>+[3]Sheet1!H658</f>
        <v>11</v>
      </c>
      <c r="J32" s="140">
        <f>+[3]Sheet1!I658</f>
        <v>2</v>
      </c>
      <c r="K32" s="140">
        <f>+[3]Sheet1!J658</f>
        <v>4</v>
      </c>
      <c r="L32" s="140">
        <f>+[3]Sheet1!K658</f>
        <v>1</v>
      </c>
      <c r="M32" s="140">
        <f>+[3]Sheet1!L658</f>
        <v>0</v>
      </c>
      <c r="N32" s="140">
        <f>+[3]Sheet1!M658</f>
        <v>0</v>
      </c>
      <c r="O32" s="140">
        <f>+[3]Sheet1!N658</f>
        <v>0</v>
      </c>
      <c r="P32" s="140">
        <f>+[3]Sheet1!O658</f>
        <v>22</v>
      </c>
    </row>
    <row r="33" spans="2:16" hidden="1" outlineLevel="1">
      <c r="B33" s="136">
        <v>27</v>
      </c>
      <c r="C33" s="137" t="s">
        <v>543</v>
      </c>
      <c r="D33" s="140">
        <f>+[3]Sheet1!C659</f>
        <v>12</v>
      </c>
      <c r="E33" s="140">
        <f>+[3]Sheet1!D659</f>
        <v>16</v>
      </c>
      <c r="F33" s="140">
        <f>+[3]Sheet1!E659</f>
        <v>0</v>
      </c>
      <c r="G33" s="140">
        <f>+[3]Sheet1!F659</f>
        <v>3</v>
      </c>
      <c r="H33" s="140">
        <f>+[3]Sheet1!G659</f>
        <v>10</v>
      </c>
      <c r="I33" s="140">
        <f>+[3]Sheet1!H659</f>
        <v>11</v>
      </c>
      <c r="J33" s="140">
        <f>+[3]Sheet1!I659</f>
        <v>3</v>
      </c>
      <c r="K33" s="140">
        <f>+[3]Sheet1!J659</f>
        <v>5</v>
      </c>
      <c r="L33" s="140">
        <f>+[3]Sheet1!K659</f>
        <v>3</v>
      </c>
      <c r="M33" s="140">
        <f>+[3]Sheet1!L659</f>
        <v>2</v>
      </c>
      <c r="N33" s="140">
        <f>+[3]Sheet1!M659</f>
        <v>1</v>
      </c>
      <c r="O33" s="140">
        <f>+[3]Sheet1!N659</f>
        <v>0</v>
      </c>
      <c r="P33" s="140">
        <f>+[3]Sheet1!O659</f>
        <v>41</v>
      </c>
    </row>
    <row r="34" spans="2:16" hidden="1" outlineLevel="1">
      <c r="B34" s="136">
        <v>28</v>
      </c>
      <c r="C34" s="137" t="s">
        <v>544</v>
      </c>
      <c r="D34" s="140">
        <f>+[3]Sheet1!C660</f>
        <v>40</v>
      </c>
      <c r="E34" s="140">
        <f>+[3]Sheet1!D660</f>
        <v>34</v>
      </c>
      <c r="F34" s="140">
        <f>+[3]Sheet1!E660</f>
        <v>1</v>
      </c>
      <c r="G34" s="140">
        <f>+[3]Sheet1!F660</f>
        <v>6</v>
      </c>
      <c r="H34" s="140">
        <f>+[3]Sheet1!G660</f>
        <v>20</v>
      </c>
      <c r="I34" s="140">
        <f>+[3]Sheet1!H660</f>
        <v>11</v>
      </c>
      <c r="J34" s="140">
        <f>+[3]Sheet1!I660</f>
        <v>8</v>
      </c>
      <c r="K34" s="140">
        <f>+[3]Sheet1!J660</f>
        <v>11</v>
      </c>
      <c r="L34" s="140">
        <f>+[3]Sheet1!K660</f>
        <v>5</v>
      </c>
      <c r="M34" s="140">
        <f>+[3]Sheet1!L660</f>
        <v>1</v>
      </c>
      <c r="N34" s="140">
        <f>+[3]Sheet1!M660</f>
        <v>0</v>
      </c>
      <c r="O34" s="140">
        <f>+[3]Sheet1!N660</f>
        <v>1</v>
      </c>
      <c r="P34" s="140">
        <f>+[3]Sheet1!O660</f>
        <v>99</v>
      </c>
    </row>
    <row r="35" spans="2:16" hidden="1" outlineLevel="1">
      <c r="B35" s="136">
        <v>29</v>
      </c>
      <c r="C35" s="137" t="s">
        <v>545</v>
      </c>
      <c r="D35" s="140">
        <f>+[3]Sheet1!C661</f>
        <v>27</v>
      </c>
      <c r="E35" s="140">
        <f>+[3]Sheet1!D661</f>
        <v>31</v>
      </c>
      <c r="F35" s="140">
        <f>+[3]Sheet1!E661</f>
        <v>3</v>
      </c>
      <c r="G35" s="140">
        <f>+[3]Sheet1!F661</f>
        <v>3</v>
      </c>
      <c r="H35" s="140">
        <f>+[3]Sheet1!G661</f>
        <v>34</v>
      </c>
      <c r="I35" s="140">
        <f>+[3]Sheet1!H661</f>
        <v>35</v>
      </c>
      <c r="J35" s="140">
        <f>+[3]Sheet1!I661</f>
        <v>9</v>
      </c>
      <c r="K35" s="140">
        <f>+[3]Sheet1!J661</f>
        <v>7</v>
      </c>
      <c r="L35" s="140">
        <f>+[3]Sheet1!K661</f>
        <v>4</v>
      </c>
      <c r="M35" s="140">
        <f>+[3]Sheet1!L661</f>
        <v>3</v>
      </c>
      <c r="N35" s="140">
        <f>+[3]Sheet1!M661</f>
        <v>0</v>
      </c>
      <c r="O35" s="140">
        <f>+[3]Sheet1!N661</f>
        <v>0</v>
      </c>
      <c r="P35" s="140">
        <f>+[3]Sheet1!O661</f>
        <v>45</v>
      </c>
    </row>
    <row r="36" spans="2:16" hidden="1" outlineLevel="1">
      <c r="B36" s="136">
        <v>30</v>
      </c>
      <c r="C36" s="137" t="s">
        <v>546</v>
      </c>
      <c r="D36" s="140">
        <f>+[3]Sheet1!C662</f>
        <v>6</v>
      </c>
      <c r="E36" s="140">
        <f>+[3]Sheet1!D662</f>
        <v>9</v>
      </c>
      <c r="F36" s="140">
        <f>+[3]Sheet1!E662</f>
        <v>0</v>
      </c>
      <c r="G36" s="140">
        <f>+[3]Sheet1!F662</f>
        <v>0</v>
      </c>
      <c r="H36" s="140">
        <f>+[3]Sheet1!G662</f>
        <v>5</v>
      </c>
      <c r="I36" s="140">
        <f>+[3]Sheet1!H662</f>
        <v>6</v>
      </c>
      <c r="J36" s="140">
        <f>+[3]Sheet1!I662</f>
        <v>2</v>
      </c>
      <c r="K36" s="140">
        <f>+[3]Sheet1!J662</f>
        <v>0</v>
      </c>
      <c r="L36" s="140">
        <f>+[3]Sheet1!K662</f>
        <v>0</v>
      </c>
      <c r="M36" s="140">
        <f>+[3]Sheet1!L662</f>
        <v>0</v>
      </c>
      <c r="N36" s="140">
        <f>+[3]Sheet1!M662</f>
        <v>0</v>
      </c>
      <c r="O36" s="140">
        <f>+[3]Sheet1!N662</f>
        <v>0</v>
      </c>
      <c r="P36" s="140">
        <f>+[3]Sheet1!O662</f>
        <v>15</v>
      </c>
    </row>
    <row r="37" spans="2:16" hidden="1" outlineLevel="1">
      <c r="B37" s="136">
        <v>31</v>
      </c>
      <c r="C37" s="137" t="s">
        <v>547</v>
      </c>
      <c r="D37" s="140">
        <f>+[3]Sheet1!C663</f>
        <v>80</v>
      </c>
      <c r="E37" s="140">
        <f>+[3]Sheet1!D663</f>
        <v>79</v>
      </c>
      <c r="F37" s="140">
        <f>+[3]Sheet1!E663</f>
        <v>2</v>
      </c>
      <c r="G37" s="140">
        <f>+[3]Sheet1!F663</f>
        <v>11</v>
      </c>
      <c r="H37" s="140">
        <f>+[3]Sheet1!G663</f>
        <v>17</v>
      </c>
      <c r="I37" s="140">
        <f>+[3]Sheet1!H663</f>
        <v>6</v>
      </c>
      <c r="J37" s="140">
        <f>+[3]Sheet1!I663</f>
        <v>2</v>
      </c>
      <c r="K37" s="140">
        <f>+[3]Sheet1!J663</f>
        <v>28</v>
      </c>
      <c r="L37" s="140">
        <f>+[3]Sheet1!K663</f>
        <v>12</v>
      </c>
      <c r="M37" s="140">
        <f>+[3]Sheet1!L663</f>
        <v>4</v>
      </c>
      <c r="N37" s="140">
        <f>+[3]Sheet1!M663</f>
        <v>0</v>
      </c>
      <c r="O37" s="140">
        <f>+[3]Sheet1!N663</f>
        <v>0</v>
      </c>
      <c r="P37" s="140">
        <f>+[3]Sheet1!O663</f>
        <v>158</v>
      </c>
    </row>
    <row r="38" spans="2:16" hidden="1" outlineLevel="1">
      <c r="B38" s="136">
        <v>32</v>
      </c>
      <c r="C38" s="137" t="s">
        <v>548</v>
      </c>
      <c r="D38" s="140">
        <f>+[3]Sheet1!C664</f>
        <v>26</v>
      </c>
      <c r="E38" s="140">
        <f>+[3]Sheet1!D664</f>
        <v>25</v>
      </c>
      <c r="F38" s="140">
        <f>+[3]Sheet1!E664</f>
        <v>1</v>
      </c>
      <c r="G38" s="140">
        <f>+[3]Sheet1!F664</f>
        <v>0</v>
      </c>
      <c r="H38" s="140">
        <f>+[3]Sheet1!G664</f>
        <v>6</v>
      </c>
      <c r="I38" s="140">
        <f>+[3]Sheet1!H664</f>
        <v>4</v>
      </c>
      <c r="J38" s="140">
        <f>+[3]Sheet1!I664</f>
        <v>1</v>
      </c>
      <c r="K38" s="140">
        <f>+[3]Sheet1!J664</f>
        <v>9</v>
      </c>
      <c r="L38" s="140">
        <f>+[3]Sheet1!K664</f>
        <v>7</v>
      </c>
      <c r="M38" s="140">
        <f>+[3]Sheet1!L664</f>
        <v>0</v>
      </c>
      <c r="N38" s="140">
        <f>+[3]Sheet1!M664</f>
        <v>0</v>
      </c>
      <c r="O38" s="140">
        <f>+[3]Sheet1!N664</f>
        <v>0</v>
      </c>
      <c r="P38" s="140">
        <f>+[3]Sheet1!O664</f>
        <v>118</v>
      </c>
    </row>
    <row r="39" spans="2:16" hidden="1" outlineLevel="1">
      <c r="B39" s="136">
        <v>33</v>
      </c>
      <c r="C39" s="137" t="s">
        <v>549</v>
      </c>
      <c r="D39" s="140">
        <f>+[3]Sheet1!C665</f>
        <v>59</v>
      </c>
      <c r="E39" s="140">
        <f>+[3]Sheet1!D665</f>
        <v>24</v>
      </c>
      <c r="F39" s="140">
        <f>+[3]Sheet1!E665</f>
        <v>2</v>
      </c>
      <c r="G39" s="140">
        <f>+[3]Sheet1!F665</f>
        <v>5</v>
      </c>
      <c r="H39" s="140">
        <f>+[3]Sheet1!G665</f>
        <v>14</v>
      </c>
      <c r="I39" s="140">
        <f>+[3]Sheet1!H665</f>
        <v>10</v>
      </c>
      <c r="J39" s="140">
        <f>+[3]Sheet1!I665</f>
        <v>10</v>
      </c>
      <c r="K39" s="140">
        <f>+[3]Sheet1!J665</f>
        <v>14</v>
      </c>
      <c r="L39" s="140">
        <f>+[3]Sheet1!K665</f>
        <v>11</v>
      </c>
      <c r="M39" s="140">
        <f>+[3]Sheet1!L665</f>
        <v>2</v>
      </c>
      <c r="N39" s="140">
        <f>+[3]Sheet1!M665</f>
        <v>0</v>
      </c>
      <c r="O39" s="140">
        <f>+[3]Sheet1!N665</f>
        <v>0</v>
      </c>
      <c r="P39" s="140">
        <f>+[3]Sheet1!O665</f>
        <v>170</v>
      </c>
    </row>
    <row r="40" spans="2:16" ht="16.5" customHeight="1" collapsed="1">
      <c r="B40" s="7" t="s">
        <v>2</v>
      </c>
      <c r="C40" s="8" t="s">
        <v>28</v>
      </c>
      <c r="D40" s="49">
        <f>+[3]Sheet1!C624</f>
        <v>48</v>
      </c>
      <c r="E40" s="49">
        <f>+[3]Sheet1!D624</f>
        <v>29</v>
      </c>
      <c r="F40" s="49">
        <f>+[3]Sheet1!E624</f>
        <v>1</v>
      </c>
      <c r="G40" s="49">
        <f>+[3]Sheet1!F624</f>
        <v>0</v>
      </c>
      <c r="H40" s="49">
        <f>+[3]Sheet1!G624</f>
        <v>34</v>
      </c>
      <c r="I40" s="49">
        <f>+[3]Sheet1!H624</f>
        <v>25</v>
      </c>
      <c r="J40" s="49">
        <f>+[3]Sheet1!I624</f>
        <v>22</v>
      </c>
      <c r="K40" s="49">
        <f>+[3]Sheet1!J624</f>
        <v>28</v>
      </c>
      <c r="L40" s="49">
        <f>+[3]Sheet1!K624</f>
        <v>17</v>
      </c>
      <c r="M40" s="49">
        <f>+[3]Sheet1!L624</f>
        <v>1</v>
      </c>
      <c r="N40" s="49">
        <f>+[3]Sheet1!M624</f>
        <v>0</v>
      </c>
      <c r="O40" s="49">
        <f>+[3]Sheet1!N624</f>
        <v>2</v>
      </c>
      <c r="P40" s="49">
        <f>+[3]Sheet1!O624</f>
        <v>117</v>
      </c>
    </row>
    <row r="41" spans="2:16" ht="16.5" customHeight="1">
      <c r="B41" s="9" t="s">
        <v>3</v>
      </c>
      <c r="C41" s="10" t="s">
        <v>27</v>
      </c>
      <c r="D41" s="49">
        <f>+[3]Sheet1!C625</f>
        <v>144</v>
      </c>
      <c r="E41" s="49">
        <f>+[3]Sheet1!D625</f>
        <v>82</v>
      </c>
      <c r="F41" s="49">
        <f>+[3]Sheet1!E625</f>
        <v>5</v>
      </c>
      <c r="G41" s="49">
        <f>+[3]Sheet1!F625</f>
        <v>10</v>
      </c>
      <c r="H41" s="49">
        <f>+[3]Sheet1!G625</f>
        <v>180</v>
      </c>
      <c r="I41" s="49">
        <f>+[3]Sheet1!H625</f>
        <v>139</v>
      </c>
      <c r="J41" s="49">
        <f>+[3]Sheet1!I625</f>
        <v>127</v>
      </c>
      <c r="K41" s="49">
        <f>+[3]Sheet1!J625</f>
        <v>89</v>
      </c>
      <c r="L41" s="49">
        <f>+[3]Sheet1!K625</f>
        <v>49</v>
      </c>
      <c r="M41" s="49">
        <f>+[3]Sheet1!L625</f>
        <v>10</v>
      </c>
      <c r="N41" s="49">
        <f>+[3]Sheet1!M625</f>
        <v>4</v>
      </c>
      <c r="O41" s="49">
        <f>+[3]Sheet1!N625</f>
        <v>2</v>
      </c>
      <c r="P41" s="49">
        <f>+[3]Sheet1!O625</f>
        <v>201</v>
      </c>
    </row>
    <row r="42" spans="2:16" ht="16.5" customHeight="1">
      <c r="B42" s="7" t="s">
        <v>4</v>
      </c>
      <c r="C42" s="8" t="s">
        <v>23</v>
      </c>
      <c r="D42" s="49">
        <f>+[3]Sheet1!C626</f>
        <v>926</v>
      </c>
      <c r="E42" s="49">
        <f>+[3]Sheet1!D626</f>
        <v>281</v>
      </c>
      <c r="F42" s="49">
        <f>+[3]Sheet1!E626</f>
        <v>27</v>
      </c>
      <c r="G42" s="49">
        <f>+[3]Sheet1!F626</f>
        <v>58</v>
      </c>
      <c r="H42" s="49">
        <f>+[3]Sheet1!G626</f>
        <v>34</v>
      </c>
      <c r="I42" s="49">
        <f>+[3]Sheet1!H626</f>
        <v>52</v>
      </c>
      <c r="J42" s="49">
        <f>+[3]Sheet1!I626</f>
        <v>218</v>
      </c>
      <c r="K42" s="49">
        <f>+[3]Sheet1!J626</f>
        <v>227</v>
      </c>
      <c r="L42" s="49">
        <f>+[3]Sheet1!K626</f>
        <v>153</v>
      </c>
      <c r="M42" s="49">
        <f>+[3]Sheet1!L626</f>
        <v>11</v>
      </c>
      <c r="N42" s="49">
        <f>+[3]Sheet1!M626</f>
        <v>11</v>
      </c>
      <c r="O42" s="49">
        <f>+[3]Sheet1!N626</f>
        <v>53</v>
      </c>
      <c r="P42" s="49">
        <f>+[3]Sheet1!O626</f>
        <v>1510</v>
      </c>
    </row>
    <row r="43" spans="2:16" ht="16.5" customHeight="1">
      <c r="B43" s="7" t="s">
        <v>5</v>
      </c>
      <c r="C43" s="11" t="s">
        <v>162</v>
      </c>
      <c r="D43" s="49">
        <f>+[3]Sheet1!C627</f>
        <v>3152</v>
      </c>
      <c r="E43" s="49">
        <f>+[3]Sheet1!D627</f>
        <v>1686</v>
      </c>
      <c r="F43" s="49">
        <f>+[3]Sheet1!E627</f>
        <v>75</v>
      </c>
      <c r="G43" s="49">
        <f>+[3]Sheet1!F627</f>
        <v>258</v>
      </c>
      <c r="H43" s="49">
        <f>+[3]Sheet1!G627</f>
        <v>1783</v>
      </c>
      <c r="I43" s="49">
        <f>+[3]Sheet1!H627</f>
        <v>788</v>
      </c>
      <c r="J43" s="49">
        <f>+[3]Sheet1!I627</f>
        <v>457</v>
      </c>
      <c r="K43" s="49">
        <f>+[3]Sheet1!J627</f>
        <v>4987</v>
      </c>
      <c r="L43" s="49">
        <f>+[3]Sheet1!K627</f>
        <v>3377</v>
      </c>
      <c r="M43" s="49">
        <f>+[3]Sheet1!L627</f>
        <v>539</v>
      </c>
      <c r="N43" s="49">
        <f>+[3]Sheet1!M627</f>
        <v>416</v>
      </c>
      <c r="O43" s="49">
        <f>+[3]Sheet1!N627</f>
        <v>138</v>
      </c>
      <c r="P43" s="49">
        <f>+[3]Sheet1!O627</f>
        <v>8670</v>
      </c>
    </row>
    <row r="44" spans="2:16" ht="16.5" customHeight="1">
      <c r="B44" s="7" t="s">
        <v>6</v>
      </c>
      <c r="C44" s="11" t="s">
        <v>24</v>
      </c>
      <c r="D44" s="49">
        <f>+[3]Sheet1!C628</f>
        <v>247</v>
      </c>
      <c r="E44" s="49">
        <f>+[3]Sheet1!D628</f>
        <v>387</v>
      </c>
      <c r="F44" s="49">
        <f>+[3]Sheet1!E628</f>
        <v>8</v>
      </c>
      <c r="G44" s="49">
        <f>+[3]Sheet1!F628</f>
        <v>27</v>
      </c>
      <c r="H44" s="49">
        <f>+[3]Sheet1!G628</f>
        <v>445</v>
      </c>
      <c r="I44" s="49">
        <f>+[3]Sheet1!H628</f>
        <v>285</v>
      </c>
      <c r="J44" s="49">
        <f>+[3]Sheet1!I628</f>
        <v>92</v>
      </c>
      <c r="K44" s="49">
        <f>+[3]Sheet1!J628</f>
        <v>443</v>
      </c>
      <c r="L44" s="49">
        <f>+[3]Sheet1!K628</f>
        <v>255</v>
      </c>
      <c r="M44" s="49">
        <f>+[3]Sheet1!L628</f>
        <v>5</v>
      </c>
      <c r="N44" s="49">
        <f>+[3]Sheet1!M628</f>
        <v>1</v>
      </c>
      <c r="O44" s="49">
        <f>+[3]Sheet1!N628</f>
        <v>58</v>
      </c>
      <c r="P44" s="49">
        <f>+[3]Sheet1!O628</f>
        <v>914</v>
      </c>
    </row>
    <row r="45" spans="2:16" ht="16.5" customHeight="1">
      <c r="B45" s="7" t="s">
        <v>7</v>
      </c>
      <c r="C45" s="11" t="s">
        <v>31</v>
      </c>
      <c r="D45" s="49">
        <f>+[3]Sheet1!C629</f>
        <v>2390</v>
      </c>
      <c r="E45" s="49">
        <f>+[3]Sheet1!D629</f>
        <v>872</v>
      </c>
      <c r="F45" s="49">
        <f>+[3]Sheet1!E629</f>
        <v>71</v>
      </c>
      <c r="G45" s="49">
        <f>+[3]Sheet1!F629</f>
        <v>146</v>
      </c>
      <c r="H45" s="49">
        <f>+[3]Sheet1!G629</f>
        <v>1452</v>
      </c>
      <c r="I45" s="49">
        <f>+[3]Sheet1!H629</f>
        <v>716</v>
      </c>
      <c r="J45" s="49">
        <f>+[3]Sheet1!I629</f>
        <v>251</v>
      </c>
      <c r="K45" s="49">
        <f>+[3]Sheet1!J629</f>
        <v>1978</v>
      </c>
      <c r="L45" s="49">
        <f>+[3]Sheet1!K629</f>
        <v>1068</v>
      </c>
      <c r="M45" s="49">
        <f>+[3]Sheet1!L629</f>
        <v>122</v>
      </c>
      <c r="N45" s="49">
        <f>+[3]Sheet1!M629</f>
        <v>14</v>
      </c>
      <c r="O45" s="49">
        <f>+[3]Sheet1!N629</f>
        <v>28</v>
      </c>
      <c r="P45" s="49">
        <f>+[3]Sheet1!O629</f>
        <v>3652</v>
      </c>
    </row>
    <row r="46" spans="2:16" ht="16.5" customHeight="1">
      <c r="B46" s="7" t="s">
        <v>8</v>
      </c>
      <c r="C46" s="12" t="s">
        <v>456</v>
      </c>
      <c r="D46" s="49">
        <f>+[3]Sheet1!C630</f>
        <v>195</v>
      </c>
      <c r="E46" s="49">
        <f>+[3]Sheet1!D630</f>
        <v>173</v>
      </c>
      <c r="F46" s="49">
        <f>+[3]Sheet1!E630</f>
        <v>45</v>
      </c>
      <c r="G46" s="49">
        <f>+[3]Sheet1!F630</f>
        <v>70</v>
      </c>
      <c r="H46" s="49">
        <f>+[3]Sheet1!G630</f>
        <v>137</v>
      </c>
      <c r="I46" s="49">
        <f>+[3]Sheet1!H630</f>
        <v>208</v>
      </c>
      <c r="J46" s="49">
        <f>+[3]Sheet1!I630</f>
        <v>159</v>
      </c>
      <c r="K46" s="49">
        <f>+[3]Sheet1!J630</f>
        <v>202</v>
      </c>
      <c r="L46" s="49">
        <f>+[3]Sheet1!K630</f>
        <v>76</v>
      </c>
      <c r="M46" s="49">
        <f>+[3]Sheet1!L630</f>
        <v>65</v>
      </c>
      <c r="N46" s="49">
        <f>+[3]Sheet1!M630</f>
        <v>19</v>
      </c>
      <c r="O46" s="49">
        <f>+[3]Sheet1!N630</f>
        <v>1</v>
      </c>
      <c r="P46" s="49">
        <f>+[3]Sheet1!O630</f>
        <v>695</v>
      </c>
    </row>
    <row r="47" spans="2:16" ht="16.5" customHeight="1">
      <c r="B47" s="7" t="s">
        <v>9</v>
      </c>
      <c r="C47" s="12" t="s">
        <v>29</v>
      </c>
      <c r="D47" s="49">
        <f>+[3]Sheet1!C631</f>
        <v>207</v>
      </c>
      <c r="E47" s="49">
        <f>+[3]Sheet1!D631</f>
        <v>79</v>
      </c>
      <c r="F47" s="49">
        <f>+[3]Sheet1!E631</f>
        <v>2</v>
      </c>
      <c r="G47" s="49">
        <f>+[3]Sheet1!F631</f>
        <v>6</v>
      </c>
      <c r="H47" s="49">
        <f>+[3]Sheet1!G631</f>
        <v>4</v>
      </c>
      <c r="I47" s="49">
        <f>+[3]Sheet1!H631</f>
        <v>1</v>
      </c>
      <c r="J47" s="49">
        <f>+[3]Sheet1!I631</f>
        <v>3</v>
      </c>
      <c r="K47" s="49">
        <f>+[3]Sheet1!J631</f>
        <v>242</v>
      </c>
      <c r="L47" s="49">
        <f>+[3]Sheet1!K631</f>
        <v>157</v>
      </c>
      <c r="M47" s="49">
        <f>+[3]Sheet1!L631</f>
        <v>52</v>
      </c>
      <c r="N47" s="49">
        <f>+[3]Sheet1!M631</f>
        <v>47</v>
      </c>
      <c r="O47" s="49">
        <f>+[3]Sheet1!N631</f>
        <v>6</v>
      </c>
      <c r="P47" s="49">
        <f>+[3]Sheet1!O631</f>
        <v>969</v>
      </c>
    </row>
    <row r="48" spans="2:16" ht="16.5" customHeight="1">
      <c r="B48" s="7" t="s">
        <v>10</v>
      </c>
      <c r="C48" s="12" t="s">
        <v>30</v>
      </c>
      <c r="D48" s="49">
        <f>+[3]Sheet1!C632</f>
        <v>182</v>
      </c>
      <c r="E48" s="49">
        <f>+[3]Sheet1!D632</f>
        <v>111</v>
      </c>
      <c r="F48" s="49">
        <f>+[3]Sheet1!E632</f>
        <v>4</v>
      </c>
      <c r="G48" s="49">
        <f>+[3]Sheet1!F632</f>
        <v>13</v>
      </c>
      <c r="H48" s="49">
        <f>+[3]Sheet1!G632</f>
        <v>21</v>
      </c>
      <c r="I48" s="49">
        <f>+[3]Sheet1!H632</f>
        <v>10</v>
      </c>
      <c r="J48" s="49">
        <f>+[3]Sheet1!I632</f>
        <v>11</v>
      </c>
      <c r="K48" s="49">
        <f>+[3]Sheet1!J632</f>
        <v>128</v>
      </c>
      <c r="L48" s="49">
        <f>+[3]Sheet1!K632</f>
        <v>50</v>
      </c>
      <c r="M48" s="49">
        <f>+[3]Sheet1!L632</f>
        <v>5</v>
      </c>
      <c r="N48" s="49">
        <f>+[3]Sheet1!M632</f>
        <v>1</v>
      </c>
      <c r="O48" s="49">
        <f>+[3]Sheet1!N632</f>
        <v>2</v>
      </c>
      <c r="P48" s="49">
        <f>+[3]Sheet1!O632</f>
        <v>581</v>
      </c>
    </row>
    <row r="49" spans="2:16" ht="16.5" customHeight="1">
      <c r="B49" s="7" t="s">
        <v>11</v>
      </c>
      <c r="C49" s="12" t="s">
        <v>32</v>
      </c>
      <c r="D49" s="49">
        <f>+[3]Sheet1!C633</f>
        <v>764</v>
      </c>
      <c r="E49" s="49">
        <f>+[3]Sheet1!D633</f>
        <v>363</v>
      </c>
      <c r="F49" s="49">
        <f>+[3]Sheet1!E633</f>
        <v>23</v>
      </c>
      <c r="G49" s="49">
        <f>+[3]Sheet1!F633</f>
        <v>67</v>
      </c>
      <c r="H49" s="49">
        <f>+[3]Sheet1!G633</f>
        <v>57</v>
      </c>
      <c r="I49" s="49">
        <f>+[3]Sheet1!H633</f>
        <v>48</v>
      </c>
      <c r="J49" s="49">
        <f>+[3]Sheet1!I633</f>
        <v>78</v>
      </c>
      <c r="K49" s="49">
        <f>+[3]Sheet1!J633</f>
        <v>481</v>
      </c>
      <c r="L49" s="49">
        <f>+[3]Sheet1!K633</f>
        <v>232</v>
      </c>
      <c r="M49" s="49">
        <f>+[3]Sheet1!L633</f>
        <v>58</v>
      </c>
      <c r="N49" s="49">
        <f>+[3]Sheet1!M633</f>
        <v>8</v>
      </c>
      <c r="O49" s="49">
        <f>+[3]Sheet1!N633</f>
        <v>6</v>
      </c>
      <c r="P49" s="49">
        <f>+[3]Sheet1!O633</f>
        <v>2084</v>
      </c>
    </row>
    <row r="50" spans="2:16" ht="16.5" customHeight="1">
      <c r="B50" s="7" t="s">
        <v>12</v>
      </c>
      <c r="C50" s="11" t="s">
        <v>457</v>
      </c>
      <c r="D50" s="49">
        <f>+[3]Sheet1!C634</f>
        <v>305</v>
      </c>
      <c r="E50" s="49">
        <f>+[3]Sheet1!D634</f>
        <v>178</v>
      </c>
      <c r="F50" s="49">
        <f>+[3]Sheet1!E634</f>
        <v>12</v>
      </c>
      <c r="G50" s="49">
        <f>+[3]Sheet1!F634</f>
        <v>20</v>
      </c>
      <c r="H50" s="49">
        <f>+[3]Sheet1!G634</f>
        <v>95</v>
      </c>
      <c r="I50" s="49">
        <f>+[3]Sheet1!H634</f>
        <v>83</v>
      </c>
      <c r="J50" s="49">
        <f>+[3]Sheet1!I634</f>
        <v>66</v>
      </c>
      <c r="K50" s="49">
        <f>+[3]Sheet1!J634</f>
        <v>220</v>
      </c>
      <c r="L50" s="49">
        <f>+[3]Sheet1!K634</f>
        <v>79</v>
      </c>
      <c r="M50" s="49">
        <f>+[3]Sheet1!L634</f>
        <v>13</v>
      </c>
      <c r="N50" s="49">
        <f>+[3]Sheet1!M634</f>
        <v>6</v>
      </c>
      <c r="O50" s="49">
        <f>+[3]Sheet1!N634</f>
        <v>6</v>
      </c>
      <c r="P50" s="49">
        <f>+[3]Sheet1!O634</f>
        <v>763</v>
      </c>
    </row>
    <row r="51" spans="2:16" ht="16.5" customHeight="1">
      <c r="B51" s="13" t="s">
        <v>13</v>
      </c>
      <c r="C51" s="14" t="s">
        <v>33</v>
      </c>
      <c r="D51" s="49">
        <f>+[3]Sheet1!C635</f>
        <v>52</v>
      </c>
      <c r="E51" s="49">
        <f>+[3]Sheet1!D635</f>
        <v>12</v>
      </c>
      <c r="F51" s="49">
        <f>+[3]Sheet1!E635</f>
        <v>2</v>
      </c>
      <c r="G51" s="49">
        <f>+[3]Sheet1!F635</f>
        <v>6</v>
      </c>
      <c r="H51" s="49">
        <f>+[3]Sheet1!G635</f>
        <v>58</v>
      </c>
      <c r="I51" s="49">
        <f>+[3]Sheet1!H635</f>
        <v>45</v>
      </c>
      <c r="J51" s="49">
        <f>+[3]Sheet1!I635</f>
        <v>19</v>
      </c>
      <c r="K51" s="49">
        <f>+[3]Sheet1!J635</f>
        <v>35</v>
      </c>
      <c r="L51" s="49">
        <f>+[3]Sheet1!K635</f>
        <v>27</v>
      </c>
      <c r="M51" s="49">
        <f>+[3]Sheet1!L635</f>
        <v>0</v>
      </c>
      <c r="N51" s="49">
        <f>+[3]Sheet1!M635</f>
        <v>0</v>
      </c>
      <c r="O51" s="49">
        <f>+[3]Sheet1!N635</f>
        <v>0</v>
      </c>
      <c r="P51" s="49">
        <f>+[3]Sheet1!O635</f>
        <v>136</v>
      </c>
    </row>
    <row r="52" spans="2:16" ht="16.5" customHeight="1">
      <c r="B52" s="7" t="s">
        <v>14</v>
      </c>
      <c r="C52" s="12" t="s">
        <v>25</v>
      </c>
      <c r="D52" s="49">
        <f>+[3]Sheet1!C636</f>
        <v>157</v>
      </c>
      <c r="E52" s="49">
        <f>+[3]Sheet1!D636</f>
        <v>90</v>
      </c>
      <c r="F52" s="49">
        <f>+[3]Sheet1!E636</f>
        <v>6</v>
      </c>
      <c r="G52" s="49">
        <f>+[3]Sheet1!F636</f>
        <v>12</v>
      </c>
      <c r="H52" s="49">
        <f>+[3]Sheet1!G636</f>
        <v>30</v>
      </c>
      <c r="I52" s="49">
        <f>+[3]Sheet1!H636</f>
        <v>17</v>
      </c>
      <c r="J52" s="49">
        <f>+[3]Sheet1!I636</f>
        <v>18</v>
      </c>
      <c r="K52" s="49">
        <f>+[3]Sheet1!J636</f>
        <v>155</v>
      </c>
      <c r="L52" s="49">
        <f>+[3]Sheet1!K636</f>
        <v>106</v>
      </c>
      <c r="M52" s="49">
        <f>+[3]Sheet1!L636</f>
        <v>5</v>
      </c>
      <c r="N52" s="49">
        <f>+[3]Sheet1!M636</f>
        <v>1</v>
      </c>
      <c r="O52" s="49">
        <f>+[3]Sheet1!N636</f>
        <v>5</v>
      </c>
      <c r="P52" s="49">
        <f>+[3]Sheet1!O636</f>
        <v>570</v>
      </c>
    </row>
    <row r="53" spans="2:16" ht="16.5" customHeight="1">
      <c r="B53" s="7" t="s">
        <v>15</v>
      </c>
      <c r="C53" s="12" t="s">
        <v>34</v>
      </c>
      <c r="D53" s="49">
        <f>+[3]Sheet1!C637</f>
        <v>826</v>
      </c>
      <c r="E53" s="49">
        <f>+[3]Sheet1!D637</f>
        <v>357</v>
      </c>
      <c r="F53" s="49">
        <f>+[3]Sheet1!E637</f>
        <v>66</v>
      </c>
      <c r="G53" s="49">
        <f>+[3]Sheet1!F637</f>
        <v>108</v>
      </c>
      <c r="H53" s="49">
        <f>+[3]Sheet1!G637</f>
        <v>797</v>
      </c>
      <c r="I53" s="49">
        <f>+[3]Sheet1!H637</f>
        <v>452</v>
      </c>
      <c r="J53" s="49">
        <f>+[3]Sheet1!I637</f>
        <v>179</v>
      </c>
      <c r="K53" s="49">
        <f>+[3]Sheet1!J637</f>
        <v>931</v>
      </c>
      <c r="L53" s="49">
        <f>+[3]Sheet1!K637</f>
        <v>585</v>
      </c>
      <c r="M53" s="49">
        <f>+[3]Sheet1!L637</f>
        <v>73</v>
      </c>
      <c r="N53" s="49">
        <f>+[3]Sheet1!M637</f>
        <v>11</v>
      </c>
      <c r="O53" s="49">
        <f>+[3]Sheet1!N637</f>
        <v>9</v>
      </c>
      <c r="P53" s="49">
        <f>+[3]Sheet1!O637</f>
        <v>2445</v>
      </c>
    </row>
    <row r="54" spans="2:16" ht="16.5" customHeight="1">
      <c r="B54" s="7" t="s">
        <v>16</v>
      </c>
      <c r="C54" s="12" t="s">
        <v>35</v>
      </c>
      <c r="D54" s="49">
        <f>+[3]Sheet1!C638</f>
        <v>106</v>
      </c>
      <c r="E54" s="49">
        <f>+[3]Sheet1!D638</f>
        <v>45</v>
      </c>
      <c r="F54" s="49">
        <f>+[3]Sheet1!E638</f>
        <v>7</v>
      </c>
      <c r="G54" s="49">
        <f>+[3]Sheet1!F638</f>
        <v>9</v>
      </c>
      <c r="H54" s="49">
        <f>+[3]Sheet1!G638</f>
        <v>32</v>
      </c>
      <c r="I54" s="49">
        <f>+[3]Sheet1!H638</f>
        <v>31</v>
      </c>
      <c r="J54" s="49">
        <f>+[3]Sheet1!I638</f>
        <v>5</v>
      </c>
      <c r="K54" s="49">
        <f>+[3]Sheet1!J638</f>
        <v>85</v>
      </c>
      <c r="L54" s="49">
        <f>+[3]Sheet1!K638</f>
        <v>37</v>
      </c>
      <c r="M54" s="49">
        <f>+[3]Sheet1!L638</f>
        <v>6</v>
      </c>
      <c r="N54" s="49">
        <f>+[3]Sheet1!M638</f>
        <v>0</v>
      </c>
      <c r="O54" s="49">
        <f>+[3]Sheet1!N638</f>
        <v>2</v>
      </c>
      <c r="P54" s="49">
        <f>+[3]Sheet1!O638</f>
        <v>310</v>
      </c>
    </row>
    <row r="55" spans="2:16" ht="16.5" customHeight="1">
      <c r="B55" s="7" t="s">
        <v>17</v>
      </c>
      <c r="C55" s="12" t="s">
        <v>36</v>
      </c>
      <c r="D55" s="49">
        <f>+[3]Sheet1!C639</f>
        <v>425</v>
      </c>
      <c r="E55" s="49">
        <f>+[3]Sheet1!D639</f>
        <v>313</v>
      </c>
      <c r="F55" s="49">
        <f>+[3]Sheet1!E639</f>
        <v>11</v>
      </c>
      <c r="G55" s="49">
        <f>+[3]Sheet1!F639</f>
        <v>53</v>
      </c>
      <c r="H55" s="49">
        <f>+[3]Sheet1!G639</f>
        <v>87</v>
      </c>
      <c r="I55" s="49">
        <f>+[3]Sheet1!H639</f>
        <v>44</v>
      </c>
      <c r="J55" s="49">
        <f>+[3]Sheet1!I639</f>
        <v>26</v>
      </c>
      <c r="K55" s="49">
        <f>+[3]Sheet1!J639</f>
        <v>425</v>
      </c>
      <c r="L55" s="49">
        <f>+[3]Sheet1!K639</f>
        <v>201</v>
      </c>
      <c r="M55" s="49">
        <f>+[3]Sheet1!L639</f>
        <v>30</v>
      </c>
      <c r="N55" s="49">
        <f>+[3]Sheet1!M639</f>
        <v>1</v>
      </c>
      <c r="O55" s="49">
        <f>+[3]Sheet1!N639</f>
        <v>7</v>
      </c>
      <c r="P55" s="49">
        <f>+[3]Sheet1!O639</f>
        <v>1321</v>
      </c>
    </row>
    <row r="56" spans="2:16" ht="16.5" customHeight="1">
      <c r="B56" s="13" t="s">
        <v>18</v>
      </c>
      <c r="C56" s="14" t="s">
        <v>161</v>
      </c>
      <c r="D56" s="49">
        <f>+[3]Sheet1!C$641</f>
        <v>0</v>
      </c>
      <c r="E56" s="49">
        <f>+[3]Sheet1!D$641</f>
        <v>0</v>
      </c>
      <c r="F56" s="49">
        <f>+[3]Sheet1!E$641</f>
        <v>0</v>
      </c>
      <c r="G56" s="49">
        <f>+[3]Sheet1!F$641</f>
        <v>0</v>
      </c>
      <c r="H56" s="49">
        <f>+[3]Sheet1!G$641</f>
        <v>0</v>
      </c>
      <c r="I56" s="49">
        <f>+[3]Sheet1!H$641</f>
        <v>0</v>
      </c>
      <c r="J56" s="49">
        <f>+[3]Sheet1!I$641</f>
        <v>0</v>
      </c>
      <c r="K56" s="49">
        <f>+[3]Sheet1!J$641</f>
        <v>0</v>
      </c>
      <c r="L56" s="49">
        <f>+[3]Sheet1!K$641</f>
        <v>0</v>
      </c>
      <c r="M56" s="49">
        <f>+[3]Sheet1!L$641</f>
        <v>0</v>
      </c>
      <c r="N56" s="49">
        <f>+[3]Sheet1!M$641</f>
        <v>0</v>
      </c>
      <c r="O56" s="49">
        <f>+[3]Sheet1!N$641</f>
        <v>0</v>
      </c>
      <c r="P56" s="49">
        <f>+[3]Sheet1!O$641</f>
        <v>3</v>
      </c>
    </row>
    <row r="57" spans="2:16" ht="3.75" customHeight="1">
      <c r="B57" s="17"/>
      <c r="C57" s="1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2:16" ht="5.25" customHeight="1">
      <c r="C58" s="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2:16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2:16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2:16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2:16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2:16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</sheetData>
  <mergeCells count="5">
    <mergeCell ref="B3:P3"/>
    <mergeCell ref="B5:P5"/>
    <mergeCell ref="B6:P6"/>
    <mergeCell ref="B8:C10"/>
    <mergeCell ref="D8:P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D3D3F5"/>
    <pageSetUpPr fitToPage="1"/>
  </sheetPr>
  <dimension ref="B2:O31"/>
  <sheetViews>
    <sheetView showGridLines="0" workbookViewId="0"/>
  </sheetViews>
  <sheetFormatPr defaultColWidth="9.21875" defaultRowHeight="13.8"/>
  <cols>
    <col min="1" max="1" width="9.21875" style="20"/>
    <col min="2" max="2" width="21.44140625" style="20" customWidth="1"/>
    <col min="3" max="3" width="7" style="20" customWidth="1"/>
    <col min="4" max="4" width="6.21875" style="20" customWidth="1"/>
    <col min="5" max="5" width="8.77734375" style="20" customWidth="1"/>
    <col min="6" max="7" width="7.21875" style="20" customWidth="1"/>
    <col min="8" max="8" width="6.21875" style="20" customWidth="1"/>
    <col min="9" max="9" width="7.44140625" style="20" customWidth="1"/>
    <col min="10" max="11" width="7.21875" style="20" customWidth="1"/>
    <col min="12" max="12" width="7" style="20" customWidth="1"/>
    <col min="13" max="13" width="7.21875" style="20" customWidth="1"/>
    <col min="14" max="14" width="6.77734375" style="20" customWidth="1"/>
    <col min="15" max="15" width="7.5546875" style="20" customWidth="1"/>
    <col min="16" max="16384" width="9.21875" style="20"/>
  </cols>
  <sheetData>
    <row r="2" spans="2:15">
      <c r="B2" s="19"/>
      <c r="C2" s="19"/>
      <c r="D2" s="19"/>
      <c r="H2" s="19"/>
      <c r="O2" s="19" t="s">
        <v>208</v>
      </c>
    </row>
    <row r="3" spans="2:15" ht="36" customHeight="1">
      <c r="B3" s="165" t="s">
        <v>234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2:15" ht="3.75" customHeight="1"/>
    <row r="5" spans="2:15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2:15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2:15" ht="3" customHeight="1">
      <c r="C7" s="21"/>
      <c r="D7" s="21"/>
      <c r="E7" s="21"/>
      <c r="H7" s="21"/>
      <c r="I7" s="21"/>
    </row>
    <row r="8" spans="2:15" ht="21.75" customHeight="1">
      <c r="B8" s="177" t="s">
        <v>42</v>
      </c>
      <c r="C8" s="182" t="s">
        <v>178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83"/>
    </row>
    <row r="9" spans="2:15" s="21" customFormat="1" ht="3.75" customHeight="1">
      <c r="B9" s="177"/>
      <c r="C9" s="111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112"/>
    </row>
    <row r="10" spans="2:15" s="22" customFormat="1" ht="88.5" customHeight="1">
      <c r="B10" s="177"/>
      <c r="C10" s="116" t="s">
        <v>224</v>
      </c>
      <c r="D10" s="36" t="s">
        <v>474</v>
      </c>
      <c r="E10" s="116" t="s">
        <v>475</v>
      </c>
      <c r="F10" s="36" t="s">
        <v>225</v>
      </c>
      <c r="G10" s="116" t="s">
        <v>226</v>
      </c>
      <c r="H10" s="36" t="s">
        <v>227</v>
      </c>
      <c r="I10" s="116" t="s">
        <v>228</v>
      </c>
      <c r="J10" s="116" t="s">
        <v>232</v>
      </c>
      <c r="K10" s="36" t="s">
        <v>233</v>
      </c>
      <c r="L10" s="116" t="s">
        <v>229</v>
      </c>
      <c r="M10" s="36" t="s">
        <v>230</v>
      </c>
      <c r="N10" s="116" t="s">
        <v>231</v>
      </c>
      <c r="O10" s="36" t="s">
        <v>187</v>
      </c>
    </row>
    <row r="11" spans="2:15" ht="3.75" customHeight="1">
      <c r="B11" s="23"/>
      <c r="C11" s="28"/>
      <c r="D11" s="28"/>
      <c r="E11" s="28"/>
      <c r="F11" s="23"/>
      <c r="G11" s="23"/>
      <c r="H11" s="28"/>
      <c r="I11" s="28"/>
      <c r="J11" s="23"/>
      <c r="K11" s="23"/>
      <c r="L11" s="23"/>
      <c r="M11" s="23"/>
      <c r="N11" s="23"/>
      <c r="O11" s="23"/>
    </row>
    <row r="12" spans="2:15" ht="15.75" customHeight="1">
      <c r="B12" s="5" t="s">
        <v>19</v>
      </c>
      <c r="C12" s="6">
        <f>+[3]Sheet1!C$671</f>
        <v>11749</v>
      </c>
      <c r="D12" s="6">
        <f>+[3]Sheet1!D$671</f>
        <v>6387</v>
      </c>
      <c r="E12" s="6">
        <f>+[3]Sheet1!E$671</f>
        <v>423</v>
      </c>
      <c r="F12" s="6">
        <f>+[3]Sheet1!F$671</f>
        <v>1046</v>
      </c>
      <c r="G12" s="6">
        <f>+[3]Sheet1!G$671</f>
        <v>6028</v>
      </c>
      <c r="H12" s="6">
        <f>+[3]Sheet1!H$671</f>
        <v>3560</v>
      </c>
      <c r="I12" s="6">
        <f>+[3]Sheet1!I$671</f>
        <v>1919</v>
      </c>
      <c r="J12" s="6">
        <f>+[3]Sheet1!J$671</f>
        <v>11237</v>
      </c>
      <c r="K12" s="6">
        <f>+[3]Sheet1!K$671</f>
        <v>6876</v>
      </c>
      <c r="L12" s="6">
        <f>+[3]Sheet1!L$671</f>
        <v>1048</v>
      </c>
      <c r="M12" s="6">
        <f>+[3]Sheet1!M$671</f>
        <v>549</v>
      </c>
      <c r="N12" s="6">
        <f>+[3]Sheet1!N$671</f>
        <v>432</v>
      </c>
      <c r="O12" s="6">
        <f>+[3]Sheet1!O$671</f>
        <v>28957</v>
      </c>
    </row>
    <row r="13" spans="2:15" ht="15.75" customHeight="1">
      <c r="B13" s="16" t="s">
        <v>43</v>
      </c>
      <c r="C13" s="24">
        <f>+[3]Sheet1!C673</f>
        <v>610</v>
      </c>
      <c r="D13" s="24">
        <f>+[3]Sheet1!D673</f>
        <v>791</v>
      </c>
      <c r="E13" s="24">
        <f>+[3]Sheet1!E673</f>
        <v>32</v>
      </c>
      <c r="F13" s="24">
        <f>+[3]Sheet1!F673</f>
        <v>62</v>
      </c>
      <c r="G13" s="24">
        <f>+[3]Sheet1!G673</f>
        <v>468</v>
      </c>
      <c r="H13" s="24">
        <f>+[3]Sheet1!H673</f>
        <v>294</v>
      </c>
      <c r="I13" s="24">
        <f>+[3]Sheet1!I673</f>
        <v>94</v>
      </c>
      <c r="J13" s="24">
        <f>+[3]Sheet1!J673</f>
        <v>1135</v>
      </c>
      <c r="K13" s="24">
        <f>+[3]Sheet1!K673</f>
        <v>661</v>
      </c>
      <c r="L13" s="24">
        <f>+[3]Sheet1!L673</f>
        <v>44</v>
      </c>
      <c r="M13" s="24">
        <f>+[3]Sheet1!M673</f>
        <v>30</v>
      </c>
      <c r="N13" s="24">
        <f>+[3]Sheet1!N673</f>
        <v>70</v>
      </c>
      <c r="O13" s="24">
        <f>+[3]Sheet1!O673</f>
        <v>2497</v>
      </c>
    </row>
    <row r="14" spans="2:15" ht="15.75" customHeight="1">
      <c r="B14" s="16" t="s">
        <v>44</v>
      </c>
      <c r="C14" s="24">
        <f>+[3]Sheet1!C674</f>
        <v>167</v>
      </c>
      <c r="D14" s="24">
        <f>+[3]Sheet1!D674</f>
        <v>54</v>
      </c>
      <c r="E14" s="24">
        <f>+[3]Sheet1!E674</f>
        <v>3</v>
      </c>
      <c r="F14" s="24">
        <f>+[3]Sheet1!F674</f>
        <v>6</v>
      </c>
      <c r="G14" s="24">
        <f>+[3]Sheet1!G674</f>
        <v>59</v>
      </c>
      <c r="H14" s="24">
        <f>+[3]Sheet1!H674</f>
        <v>34</v>
      </c>
      <c r="I14" s="24">
        <f>+[3]Sheet1!I674</f>
        <v>31</v>
      </c>
      <c r="J14" s="24">
        <f>+[3]Sheet1!J674</f>
        <v>60</v>
      </c>
      <c r="K14" s="24">
        <f>+[3]Sheet1!K674</f>
        <v>97</v>
      </c>
      <c r="L14" s="24">
        <f>+[3]Sheet1!L674</f>
        <v>3</v>
      </c>
      <c r="M14" s="24">
        <f>+[3]Sheet1!M674</f>
        <v>3</v>
      </c>
      <c r="N14" s="24">
        <f>+[3]Sheet1!N674</f>
        <v>3</v>
      </c>
      <c r="O14" s="24">
        <f>+[3]Sheet1!O674</f>
        <v>587</v>
      </c>
    </row>
    <row r="15" spans="2:15" ht="15.75" customHeight="1">
      <c r="B15" s="16" t="s">
        <v>46</v>
      </c>
      <c r="C15" s="24">
        <f>+[3]Sheet1!C675</f>
        <v>1038</v>
      </c>
      <c r="D15" s="24">
        <f>+[3]Sheet1!D675</f>
        <v>456</v>
      </c>
      <c r="E15" s="24">
        <f>+[3]Sheet1!E675</f>
        <v>22</v>
      </c>
      <c r="F15" s="24">
        <f>+[3]Sheet1!F675</f>
        <v>280</v>
      </c>
      <c r="G15" s="24">
        <f>+[3]Sheet1!G675</f>
        <v>395</v>
      </c>
      <c r="H15" s="24">
        <f>+[3]Sheet1!H675</f>
        <v>233</v>
      </c>
      <c r="I15" s="24">
        <f>+[3]Sheet1!I675</f>
        <v>98</v>
      </c>
      <c r="J15" s="24">
        <f>+[3]Sheet1!J675</f>
        <v>480</v>
      </c>
      <c r="K15" s="24">
        <f>+[3]Sheet1!K675</f>
        <v>543</v>
      </c>
      <c r="L15" s="24">
        <f>+[3]Sheet1!L675</f>
        <v>50</v>
      </c>
      <c r="M15" s="24">
        <f>+[3]Sheet1!M675</f>
        <v>25</v>
      </c>
      <c r="N15" s="24">
        <f>+[3]Sheet1!N675</f>
        <v>42</v>
      </c>
      <c r="O15" s="24">
        <f>+[3]Sheet1!O675</f>
        <v>1915</v>
      </c>
    </row>
    <row r="16" spans="2:15" ht="15.75" customHeight="1">
      <c r="B16" s="16" t="s">
        <v>45</v>
      </c>
      <c r="C16" s="24">
        <f>+[3]Sheet1!C676</f>
        <v>303</v>
      </c>
      <c r="D16" s="24">
        <f>+[3]Sheet1!D676</f>
        <v>122</v>
      </c>
      <c r="E16" s="24">
        <f>+[3]Sheet1!E676</f>
        <v>3</v>
      </c>
      <c r="F16" s="24">
        <f>+[3]Sheet1!F676</f>
        <v>19</v>
      </c>
      <c r="G16" s="24">
        <f>+[3]Sheet1!G676</f>
        <v>99</v>
      </c>
      <c r="H16" s="24">
        <f>+[3]Sheet1!H676</f>
        <v>65</v>
      </c>
      <c r="I16" s="24">
        <f>+[3]Sheet1!I676</f>
        <v>137</v>
      </c>
      <c r="J16" s="24">
        <f>+[3]Sheet1!J676</f>
        <v>264</v>
      </c>
      <c r="K16" s="24">
        <f>+[3]Sheet1!K676</f>
        <v>59</v>
      </c>
      <c r="L16" s="24">
        <f>+[3]Sheet1!L676</f>
        <v>16</v>
      </c>
      <c r="M16" s="24">
        <f>+[3]Sheet1!M676</f>
        <v>2</v>
      </c>
      <c r="N16" s="24">
        <f>+[3]Sheet1!N676</f>
        <v>16</v>
      </c>
      <c r="O16" s="24">
        <f>+[3]Sheet1!O676</f>
        <v>162</v>
      </c>
    </row>
    <row r="17" spans="2:15" ht="15.75" customHeight="1">
      <c r="B17" s="16" t="s">
        <v>47</v>
      </c>
      <c r="C17" s="24">
        <f>+[3]Sheet1!C677</f>
        <v>79</v>
      </c>
      <c r="D17" s="24">
        <f>+[3]Sheet1!D677</f>
        <v>47</v>
      </c>
      <c r="E17" s="24">
        <f>+[3]Sheet1!E677</f>
        <v>7</v>
      </c>
      <c r="F17" s="24">
        <f>+[3]Sheet1!F677</f>
        <v>6</v>
      </c>
      <c r="G17" s="24">
        <f>+[3]Sheet1!G677</f>
        <v>101</v>
      </c>
      <c r="H17" s="24">
        <f>+[3]Sheet1!H677</f>
        <v>41</v>
      </c>
      <c r="I17" s="24">
        <f>+[3]Sheet1!I677</f>
        <v>19</v>
      </c>
      <c r="J17" s="24">
        <f>+[3]Sheet1!J677</f>
        <v>152</v>
      </c>
      <c r="K17" s="24">
        <f>+[3]Sheet1!K677</f>
        <v>69</v>
      </c>
      <c r="L17" s="24">
        <f>+[3]Sheet1!L677</f>
        <v>15</v>
      </c>
      <c r="M17" s="24">
        <f>+[3]Sheet1!M677</f>
        <v>6</v>
      </c>
      <c r="N17" s="24">
        <f>+[3]Sheet1!N677</f>
        <v>0</v>
      </c>
      <c r="O17" s="24">
        <f>+[3]Sheet1!O677</f>
        <v>269</v>
      </c>
    </row>
    <row r="18" spans="2:15" ht="15.75" customHeight="1">
      <c r="B18" s="16" t="s">
        <v>48</v>
      </c>
      <c r="C18" s="24">
        <f>+[3]Sheet1!C678</f>
        <v>789</v>
      </c>
      <c r="D18" s="24">
        <f>+[3]Sheet1!D678</f>
        <v>307</v>
      </c>
      <c r="E18" s="24">
        <f>+[3]Sheet1!E678</f>
        <v>14</v>
      </c>
      <c r="F18" s="24">
        <f>+[3]Sheet1!F678</f>
        <v>130</v>
      </c>
      <c r="G18" s="24">
        <f>+[3]Sheet1!G678</f>
        <v>364</v>
      </c>
      <c r="H18" s="24">
        <f>+[3]Sheet1!H678</f>
        <v>207</v>
      </c>
      <c r="I18" s="24">
        <f>+[3]Sheet1!I678</f>
        <v>112</v>
      </c>
      <c r="J18" s="24">
        <f>+[3]Sheet1!J678</f>
        <v>614</v>
      </c>
      <c r="K18" s="24">
        <f>+[3]Sheet1!K678</f>
        <v>359</v>
      </c>
      <c r="L18" s="24">
        <f>+[3]Sheet1!L678</f>
        <v>74</v>
      </c>
      <c r="M18" s="24">
        <f>+[3]Sheet1!M678</f>
        <v>23</v>
      </c>
      <c r="N18" s="24">
        <f>+[3]Sheet1!N678</f>
        <v>17</v>
      </c>
      <c r="O18" s="24">
        <f>+[3]Sheet1!O678</f>
        <v>1831</v>
      </c>
    </row>
    <row r="19" spans="2:15" ht="15.75" customHeight="1">
      <c r="B19" s="16" t="s">
        <v>49</v>
      </c>
      <c r="C19" s="24">
        <f>+[3]Sheet1!C679</f>
        <v>148</v>
      </c>
      <c r="D19" s="24">
        <f>+[3]Sheet1!D679</f>
        <v>56</v>
      </c>
      <c r="E19" s="24">
        <f>+[3]Sheet1!E679</f>
        <v>1</v>
      </c>
      <c r="F19" s="24">
        <f>+[3]Sheet1!F679</f>
        <v>11</v>
      </c>
      <c r="G19" s="24">
        <f>+[3]Sheet1!G679</f>
        <v>76</v>
      </c>
      <c r="H19" s="24">
        <f>+[3]Sheet1!H679</f>
        <v>43</v>
      </c>
      <c r="I19" s="24">
        <f>+[3]Sheet1!I679</f>
        <v>37</v>
      </c>
      <c r="J19" s="24">
        <f>+[3]Sheet1!J679</f>
        <v>111</v>
      </c>
      <c r="K19" s="24">
        <f>+[3]Sheet1!K679</f>
        <v>64</v>
      </c>
      <c r="L19" s="24">
        <f>+[3]Sheet1!L679</f>
        <v>11</v>
      </c>
      <c r="M19" s="24">
        <f>+[3]Sheet1!M679</f>
        <v>9</v>
      </c>
      <c r="N19" s="24">
        <f>+[3]Sheet1!N679</f>
        <v>2</v>
      </c>
      <c r="O19" s="24">
        <f>+[3]Sheet1!O679</f>
        <v>449</v>
      </c>
    </row>
    <row r="20" spans="2:15" ht="15.75" customHeight="1">
      <c r="B20" s="16" t="s">
        <v>50</v>
      </c>
      <c r="C20" s="24">
        <f>+[3]Sheet1!C680</f>
        <v>1211</v>
      </c>
      <c r="D20" s="24">
        <f>+[3]Sheet1!D680</f>
        <v>573</v>
      </c>
      <c r="E20" s="24">
        <f>+[3]Sheet1!E680</f>
        <v>46</v>
      </c>
      <c r="F20" s="24">
        <f>+[3]Sheet1!F680</f>
        <v>59</v>
      </c>
      <c r="G20" s="24">
        <f>+[3]Sheet1!G680</f>
        <v>433</v>
      </c>
      <c r="H20" s="24">
        <f>+[3]Sheet1!H680</f>
        <v>252</v>
      </c>
      <c r="I20" s="24">
        <f>+[3]Sheet1!I680</f>
        <v>68</v>
      </c>
      <c r="J20" s="24">
        <f>+[3]Sheet1!J680</f>
        <v>707</v>
      </c>
      <c r="K20" s="24">
        <f>+[3]Sheet1!K680</f>
        <v>425</v>
      </c>
      <c r="L20" s="24">
        <f>+[3]Sheet1!L680</f>
        <v>55</v>
      </c>
      <c r="M20" s="24">
        <f>+[3]Sheet1!M680</f>
        <v>33</v>
      </c>
      <c r="N20" s="24">
        <f>+[3]Sheet1!N680</f>
        <v>15</v>
      </c>
      <c r="O20" s="24">
        <f>+[3]Sheet1!O680</f>
        <v>1849</v>
      </c>
    </row>
    <row r="21" spans="2:15" ht="15.75" customHeight="1">
      <c r="B21" s="16" t="s">
        <v>51</v>
      </c>
      <c r="C21" s="24">
        <f>+[3]Sheet1!C681</f>
        <v>41</v>
      </c>
      <c r="D21" s="24">
        <f>+[3]Sheet1!D681</f>
        <v>40</v>
      </c>
      <c r="E21" s="24">
        <f>+[3]Sheet1!E681</f>
        <v>4</v>
      </c>
      <c r="F21" s="24">
        <f>+[3]Sheet1!F681</f>
        <v>5</v>
      </c>
      <c r="G21" s="24">
        <f>+[3]Sheet1!G681</f>
        <v>57</v>
      </c>
      <c r="H21" s="24">
        <f>+[3]Sheet1!H681</f>
        <v>64</v>
      </c>
      <c r="I21" s="24">
        <f>+[3]Sheet1!I681</f>
        <v>19</v>
      </c>
      <c r="J21" s="24">
        <f>+[3]Sheet1!J681</f>
        <v>77</v>
      </c>
      <c r="K21" s="24">
        <f>+[3]Sheet1!K681</f>
        <v>51</v>
      </c>
      <c r="L21" s="24">
        <f>+[3]Sheet1!L681</f>
        <v>14</v>
      </c>
      <c r="M21" s="24">
        <f>+[3]Sheet1!M681</f>
        <v>3</v>
      </c>
      <c r="N21" s="24">
        <f>+[3]Sheet1!N681</f>
        <v>2</v>
      </c>
      <c r="O21" s="24">
        <f>+[3]Sheet1!O681</f>
        <v>165</v>
      </c>
    </row>
    <row r="22" spans="2:15" ht="15.75" customHeight="1">
      <c r="B22" s="16" t="s">
        <v>52</v>
      </c>
      <c r="C22" s="24">
        <f>+[3]Sheet1!C682</f>
        <v>699</v>
      </c>
      <c r="D22" s="24">
        <f>+[3]Sheet1!D682</f>
        <v>305</v>
      </c>
      <c r="E22" s="24">
        <f>+[3]Sheet1!E682</f>
        <v>15</v>
      </c>
      <c r="F22" s="24">
        <f>+[3]Sheet1!F682</f>
        <v>30</v>
      </c>
      <c r="G22" s="24">
        <f>+[3]Sheet1!G682</f>
        <v>306</v>
      </c>
      <c r="H22" s="24">
        <f>+[3]Sheet1!H682</f>
        <v>184</v>
      </c>
      <c r="I22" s="24">
        <f>+[3]Sheet1!I682</f>
        <v>135</v>
      </c>
      <c r="J22" s="24">
        <f>+[3]Sheet1!J682</f>
        <v>1083</v>
      </c>
      <c r="K22" s="24">
        <f>+[3]Sheet1!K682</f>
        <v>648</v>
      </c>
      <c r="L22" s="24">
        <f>+[3]Sheet1!L682</f>
        <v>63</v>
      </c>
      <c r="M22" s="24">
        <f>+[3]Sheet1!M682</f>
        <v>36</v>
      </c>
      <c r="N22" s="24">
        <f>+[3]Sheet1!N682</f>
        <v>17</v>
      </c>
      <c r="O22" s="24">
        <f>+[3]Sheet1!O682</f>
        <v>1808</v>
      </c>
    </row>
    <row r="23" spans="2:15" ht="15.75" customHeight="1">
      <c r="B23" s="16" t="s">
        <v>53</v>
      </c>
      <c r="C23" s="24">
        <f>+[3]Sheet1!C683</f>
        <v>2616</v>
      </c>
      <c r="D23" s="24">
        <f>+[3]Sheet1!D683</f>
        <v>1027</v>
      </c>
      <c r="E23" s="24">
        <f>+[3]Sheet1!E683</f>
        <v>191</v>
      </c>
      <c r="F23" s="24">
        <f>+[3]Sheet1!F683</f>
        <v>233</v>
      </c>
      <c r="G23" s="24">
        <f>+[3]Sheet1!G683</f>
        <v>1336</v>
      </c>
      <c r="H23" s="24">
        <f>+[3]Sheet1!H683</f>
        <v>769</v>
      </c>
      <c r="I23" s="24">
        <f>+[3]Sheet1!I683</f>
        <v>396</v>
      </c>
      <c r="J23" s="24">
        <f>+[3]Sheet1!J683</f>
        <v>2562</v>
      </c>
      <c r="K23" s="24">
        <f>+[3]Sheet1!K683</f>
        <v>1466</v>
      </c>
      <c r="L23" s="24">
        <f>+[3]Sheet1!L683</f>
        <v>334</v>
      </c>
      <c r="M23" s="24">
        <f>+[3]Sheet1!M683</f>
        <v>166</v>
      </c>
      <c r="N23" s="24">
        <f>+[3]Sheet1!N683</f>
        <v>42</v>
      </c>
      <c r="O23" s="24">
        <f>+[3]Sheet1!O683</f>
        <v>7165</v>
      </c>
    </row>
    <row r="24" spans="2:15" ht="15.75" customHeight="1">
      <c r="B24" s="16" t="s">
        <v>54</v>
      </c>
      <c r="C24" s="24">
        <f>+[3]Sheet1!C684</f>
        <v>83</v>
      </c>
      <c r="D24" s="24">
        <f>+[3]Sheet1!D684</f>
        <v>28</v>
      </c>
      <c r="E24" s="24">
        <f>+[3]Sheet1!E684</f>
        <v>1</v>
      </c>
      <c r="F24" s="24">
        <f>+[3]Sheet1!F684</f>
        <v>8</v>
      </c>
      <c r="G24" s="24">
        <f>+[3]Sheet1!G684</f>
        <v>51</v>
      </c>
      <c r="H24" s="24">
        <f>+[3]Sheet1!H684</f>
        <v>27</v>
      </c>
      <c r="I24" s="24">
        <f>+[3]Sheet1!I684</f>
        <v>16</v>
      </c>
      <c r="J24" s="24">
        <f>+[3]Sheet1!J684</f>
        <v>53</v>
      </c>
      <c r="K24" s="24">
        <f>+[3]Sheet1!K684</f>
        <v>58</v>
      </c>
      <c r="L24" s="24">
        <f>+[3]Sheet1!L684</f>
        <v>7</v>
      </c>
      <c r="M24" s="24">
        <f>+[3]Sheet1!M684</f>
        <v>5</v>
      </c>
      <c r="N24" s="24">
        <f>+[3]Sheet1!N684</f>
        <v>1</v>
      </c>
      <c r="O24" s="24">
        <f>+[3]Sheet1!O684</f>
        <v>410</v>
      </c>
    </row>
    <row r="25" spans="2:15" ht="15.75" customHeight="1">
      <c r="B25" s="16" t="s">
        <v>55</v>
      </c>
      <c r="C25" s="24">
        <f>+[3]Sheet1!C685</f>
        <v>1914</v>
      </c>
      <c r="D25" s="24">
        <f>+[3]Sheet1!D685</f>
        <v>1403</v>
      </c>
      <c r="E25" s="24">
        <f>+[3]Sheet1!E685</f>
        <v>42</v>
      </c>
      <c r="F25" s="24">
        <f>+[3]Sheet1!F685</f>
        <v>83</v>
      </c>
      <c r="G25" s="24">
        <f>+[3]Sheet1!G685</f>
        <v>1053</v>
      </c>
      <c r="H25" s="24">
        <f>+[3]Sheet1!H685</f>
        <v>577</v>
      </c>
      <c r="I25" s="24">
        <f>+[3]Sheet1!I685</f>
        <v>261</v>
      </c>
      <c r="J25" s="24">
        <f>+[3]Sheet1!J685</f>
        <v>1466</v>
      </c>
      <c r="K25" s="24">
        <f>+[3]Sheet1!K685</f>
        <v>986</v>
      </c>
      <c r="L25" s="24">
        <f>+[3]Sheet1!L685</f>
        <v>178</v>
      </c>
      <c r="M25" s="24">
        <f>+[3]Sheet1!M685</f>
        <v>92</v>
      </c>
      <c r="N25" s="24">
        <f>+[3]Sheet1!N685</f>
        <v>144</v>
      </c>
      <c r="O25" s="24">
        <f>+[3]Sheet1!O685</f>
        <v>3822</v>
      </c>
    </row>
    <row r="26" spans="2:15" ht="15.75" customHeight="1">
      <c r="B26" s="16" t="s">
        <v>56</v>
      </c>
      <c r="C26" s="24">
        <f>+[3]Sheet1!C686</f>
        <v>539</v>
      </c>
      <c r="D26" s="24">
        <f>+[3]Sheet1!D686</f>
        <v>196</v>
      </c>
      <c r="E26" s="24">
        <f>+[3]Sheet1!E686</f>
        <v>17</v>
      </c>
      <c r="F26" s="24">
        <f>+[3]Sheet1!F686</f>
        <v>24</v>
      </c>
      <c r="G26" s="24">
        <f>+[3]Sheet1!G686</f>
        <v>262</v>
      </c>
      <c r="H26" s="24">
        <f>+[3]Sheet1!H686</f>
        <v>167</v>
      </c>
      <c r="I26" s="24">
        <f>+[3]Sheet1!I686</f>
        <v>47</v>
      </c>
      <c r="J26" s="24">
        <f>+[3]Sheet1!J686</f>
        <v>921</v>
      </c>
      <c r="K26" s="24">
        <f>+[3]Sheet1!K686</f>
        <v>434</v>
      </c>
      <c r="L26" s="24">
        <f>+[3]Sheet1!L686</f>
        <v>44</v>
      </c>
      <c r="M26" s="24">
        <f>+[3]Sheet1!M686</f>
        <v>30</v>
      </c>
      <c r="N26" s="24">
        <f>+[3]Sheet1!N686</f>
        <v>7</v>
      </c>
      <c r="O26" s="24">
        <f>+[3]Sheet1!O686</f>
        <v>1955</v>
      </c>
    </row>
    <row r="27" spans="2:15" ht="15.75" customHeight="1">
      <c r="B27" s="16" t="s">
        <v>57</v>
      </c>
      <c r="C27" s="24">
        <f>+[3]Sheet1!C687</f>
        <v>474</v>
      </c>
      <c r="D27" s="24">
        <f>+[3]Sheet1!D687</f>
        <v>207</v>
      </c>
      <c r="E27" s="24">
        <f>+[3]Sheet1!E687</f>
        <v>13</v>
      </c>
      <c r="F27" s="24">
        <f>+[3]Sheet1!F687</f>
        <v>40</v>
      </c>
      <c r="G27" s="24">
        <f>+[3]Sheet1!G687</f>
        <v>395</v>
      </c>
      <c r="H27" s="24">
        <f>+[3]Sheet1!H687</f>
        <v>208</v>
      </c>
      <c r="I27" s="24">
        <f>+[3]Sheet1!I687</f>
        <v>102</v>
      </c>
      <c r="J27" s="24">
        <f>+[3]Sheet1!J687</f>
        <v>613</v>
      </c>
      <c r="K27" s="24">
        <f>+[3]Sheet1!K687</f>
        <v>505</v>
      </c>
      <c r="L27" s="24">
        <f>+[3]Sheet1!L687</f>
        <v>84</v>
      </c>
      <c r="M27" s="24">
        <f>+[3]Sheet1!M687</f>
        <v>58</v>
      </c>
      <c r="N27" s="24">
        <f>+[3]Sheet1!N687</f>
        <v>8</v>
      </c>
      <c r="O27" s="24">
        <f>+[3]Sheet1!O687</f>
        <v>1462</v>
      </c>
    </row>
    <row r="28" spans="2:15" ht="15.75" customHeight="1">
      <c r="B28" s="16" t="s">
        <v>58</v>
      </c>
      <c r="C28" s="24">
        <f>+[3]Sheet1!C688</f>
        <v>342</v>
      </c>
      <c r="D28" s="24">
        <f>+[3]Sheet1!D688</f>
        <v>515</v>
      </c>
      <c r="E28" s="24">
        <f>+[3]Sheet1!E688</f>
        <v>8</v>
      </c>
      <c r="F28" s="24">
        <f>+[3]Sheet1!F688</f>
        <v>11</v>
      </c>
      <c r="G28" s="24">
        <f>+[3]Sheet1!G688</f>
        <v>189</v>
      </c>
      <c r="H28" s="24">
        <f>+[3]Sheet1!H688</f>
        <v>103</v>
      </c>
      <c r="I28" s="24">
        <f>+[3]Sheet1!I688</f>
        <v>48</v>
      </c>
      <c r="J28" s="24">
        <f>+[3]Sheet1!J688</f>
        <v>173</v>
      </c>
      <c r="K28" s="24">
        <f>+[3]Sheet1!K688</f>
        <v>97</v>
      </c>
      <c r="L28" s="24">
        <f>+[3]Sheet1!L688</f>
        <v>13</v>
      </c>
      <c r="M28" s="24">
        <f>+[3]Sheet1!M688</f>
        <v>8</v>
      </c>
      <c r="N28" s="24">
        <f>+[3]Sheet1!N688</f>
        <v>20</v>
      </c>
      <c r="O28" s="24">
        <f>+[3]Sheet1!O688</f>
        <v>1238</v>
      </c>
    </row>
    <row r="29" spans="2:15" ht="15.75" customHeight="1">
      <c r="B29" s="16" t="s">
        <v>59</v>
      </c>
      <c r="C29" s="24">
        <f>+[3]Sheet1!C689</f>
        <v>472</v>
      </c>
      <c r="D29" s="24">
        <f>+[3]Sheet1!D689</f>
        <v>125</v>
      </c>
      <c r="E29" s="24">
        <f>+[3]Sheet1!E689</f>
        <v>1</v>
      </c>
      <c r="F29" s="24">
        <f>+[3]Sheet1!F689</f>
        <v>18</v>
      </c>
      <c r="G29" s="24">
        <f>+[3]Sheet1!G689</f>
        <v>188</v>
      </c>
      <c r="H29" s="24">
        <f>+[3]Sheet1!H689</f>
        <v>135</v>
      </c>
      <c r="I29" s="24">
        <f>+[3]Sheet1!I689</f>
        <v>240</v>
      </c>
      <c r="J29" s="24">
        <f>+[3]Sheet1!J689</f>
        <v>398</v>
      </c>
      <c r="K29" s="24">
        <f>+[3]Sheet1!K689</f>
        <v>148</v>
      </c>
      <c r="L29" s="24">
        <f>+[3]Sheet1!L689</f>
        <v>10</v>
      </c>
      <c r="M29" s="24">
        <f>+[3]Sheet1!M689</f>
        <v>7</v>
      </c>
      <c r="N29" s="24">
        <f>+[3]Sheet1!N689</f>
        <v>20</v>
      </c>
      <c r="O29" s="24">
        <f>+[3]Sheet1!O689</f>
        <v>350</v>
      </c>
    </row>
    <row r="30" spans="2:15" ht="15.75" customHeight="1">
      <c r="B30" s="16" t="s">
        <v>60</v>
      </c>
      <c r="C30" s="24">
        <f>+[3]Sheet1!C690</f>
        <v>224</v>
      </c>
      <c r="D30" s="24">
        <f>+[3]Sheet1!D690</f>
        <v>135</v>
      </c>
      <c r="E30" s="24">
        <f>+[3]Sheet1!E690</f>
        <v>3</v>
      </c>
      <c r="F30" s="24">
        <f>+[3]Sheet1!F690</f>
        <v>21</v>
      </c>
      <c r="G30" s="24">
        <f>+[3]Sheet1!G690</f>
        <v>196</v>
      </c>
      <c r="H30" s="24">
        <f>+[3]Sheet1!H690</f>
        <v>157</v>
      </c>
      <c r="I30" s="24">
        <f>+[3]Sheet1!I690</f>
        <v>59</v>
      </c>
      <c r="J30" s="24">
        <f>+[3]Sheet1!J690</f>
        <v>368</v>
      </c>
      <c r="K30" s="24">
        <f>+[3]Sheet1!K690</f>
        <v>206</v>
      </c>
      <c r="L30" s="24">
        <f>+[3]Sheet1!L690</f>
        <v>33</v>
      </c>
      <c r="M30" s="24">
        <f>+[3]Sheet1!M690</f>
        <v>13</v>
      </c>
      <c r="N30" s="24">
        <f>+[3]Sheet1!N690</f>
        <v>6</v>
      </c>
      <c r="O30" s="24">
        <f>+[3]Sheet1!O690</f>
        <v>1023</v>
      </c>
    </row>
    <row r="31" spans="2:15" ht="3.75" customHeight="1"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</sheetData>
  <mergeCells count="5">
    <mergeCell ref="B3:O3"/>
    <mergeCell ref="B5:O5"/>
    <mergeCell ref="B6:O6"/>
    <mergeCell ref="B8:B10"/>
    <mergeCell ref="C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D3D3F5"/>
    <pageSetUpPr fitToPage="1"/>
  </sheetPr>
  <dimension ref="B2:R58"/>
  <sheetViews>
    <sheetView showGridLines="0" zoomScale="90" zoomScaleNormal="9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4" width="6.77734375" style="20" customWidth="1"/>
    <col min="5" max="5" width="6.21875" style="20" customWidth="1"/>
    <col min="6" max="6" width="6.77734375" style="20" customWidth="1"/>
    <col min="7" max="7" width="6" style="20" customWidth="1"/>
    <col min="8" max="8" width="6.21875" style="20" customWidth="1"/>
    <col min="9" max="9" width="5.77734375" style="20" bestFit="1" customWidth="1"/>
    <col min="10" max="11" width="6.77734375" style="20" customWidth="1"/>
    <col min="12" max="14" width="6.77734375" style="20" bestFit="1" customWidth="1"/>
    <col min="15" max="15" width="5.77734375" style="20" customWidth="1"/>
    <col min="16" max="16" width="7" style="20" customWidth="1"/>
    <col min="17" max="17" width="6.77734375" style="20" bestFit="1" customWidth="1"/>
    <col min="18" max="18" width="6.77734375" style="20" customWidth="1"/>
    <col min="19" max="16384" width="9.21875" style="20"/>
  </cols>
  <sheetData>
    <row r="2" spans="2:18">
      <c r="C2" s="19"/>
      <c r="D2" s="19"/>
      <c r="E2" s="19"/>
      <c r="R2" s="19" t="s">
        <v>209</v>
      </c>
    </row>
    <row r="3" spans="2:18" ht="28.5" customHeight="1">
      <c r="B3" s="165" t="s">
        <v>237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2:18" ht="3.75" customHeight="1"/>
    <row r="5" spans="2:18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</row>
    <row r="6" spans="2:18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2:18" ht="3" customHeight="1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8" ht="28.5" customHeight="1">
      <c r="B8" s="177" t="s">
        <v>38</v>
      </c>
      <c r="C8" s="177"/>
      <c r="D8" s="182" t="s">
        <v>178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83"/>
    </row>
    <row r="9" spans="2:18" s="21" customFormat="1" ht="3.75" customHeight="1">
      <c r="B9" s="177"/>
      <c r="C9" s="177"/>
      <c r="D9" s="111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112"/>
    </row>
    <row r="10" spans="2:18" s="22" customFormat="1" ht="112.5" customHeight="1">
      <c r="B10" s="177"/>
      <c r="C10" s="177"/>
      <c r="D10" s="117" t="s">
        <v>238</v>
      </c>
      <c r="E10" s="116" t="s">
        <v>239</v>
      </c>
      <c r="F10" s="36" t="s">
        <v>240</v>
      </c>
      <c r="G10" s="116" t="s">
        <v>241</v>
      </c>
      <c r="H10" s="36" t="s">
        <v>242</v>
      </c>
      <c r="I10" s="116" t="s">
        <v>243</v>
      </c>
      <c r="J10" s="36" t="s">
        <v>244</v>
      </c>
      <c r="K10" s="116" t="s">
        <v>245</v>
      </c>
      <c r="L10" s="36" t="s">
        <v>246</v>
      </c>
      <c r="M10" s="116" t="s">
        <v>247</v>
      </c>
      <c r="N10" s="36" t="s">
        <v>251</v>
      </c>
      <c r="O10" s="116" t="s">
        <v>248</v>
      </c>
      <c r="P10" s="36" t="s">
        <v>249</v>
      </c>
      <c r="Q10" s="116" t="s">
        <v>254</v>
      </c>
      <c r="R10" s="115" t="s">
        <v>250</v>
      </c>
    </row>
    <row r="11" spans="2:18" ht="3.75" customHeight="1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3"/>
    </row>
    <row r="12" spans="2:18" ht="16.5" customHeight="1">
      <c r="C12" s="5" t="s">
        <v>19</v>
      </c>
      <c r="D12" s="61">
        <f>+[3]Sheet1!C929</f>
        <v>1594</v>
      </c>
      <c r="E12" s="61">
        <f>+[3]Sheet1!D929</f>
        <v>1682</v>
      </c>
      <c r="F12" s="61">
        <f>+[3]Sheet1!E929</f>
        <v>10830</v>
      </c>
      <c r="G12" s="61">
        <f>+[3]Sheet1!F929</f>
        <v>103</v>
      </c>
      <c r="H12" s="61">
        <f>+[3]Sheet1!G929</f>
        <v>35</v>
      </c>
      <c r="I12" s="61">
        <f>+[3]Sheet1!H929</f>
        <v>9351</v>
      </c>
      <c r="J12" s="61">
        <f>+[3]Sheet1!I929</f>
        <v>1387</v>
      </c>
      <c r="K12" s="61">
        <f>+[3]Sheet1!J929</f>
        <v>3259</v>
      </c>
      <c r="L12" s="61">
        <f>+[3]Sheet1!K929</f>
        <v>34152</v>
      </c>
      <c r="M12" s="61">
        <f>+[3]Sheet1!L929</f>
        <v>45995</v>
      </c>
      <c r="N12" s="61">
        <f>+[3]Sheet1!M929</f>
        <v>14025</v>
      </c>
      <c r="O12" s="61">
        <f>+[3]Sheet1!N929</f>
        <v>2008</v>
      </c>
      <c r="P12" s="61">
        <f>+[3]Sheet1!O929</f>
        <v>2048</v>
      </c>
      <c r="Q12" s="61">
        <f>+[3]Sheet1!P929</f>
        <v>17055</v>
      </c>
      <c r="R12" s="61">
        <f>+[3]Sheet1!Q929</f>
        <v>38139</v>
      </c>
    </row>
    <row r="13" spans="2:18" ht="16.5" customHeight="1">
      <c r="B13" s="7" t="s">
        <v>20</v>
      </c>
      <c r="C13" s="8" t="s">
        <v>26</v>
      </c>
      <c r="D13" s="62">
        <f>+[3]Sheet1!C930</f>
        <v>37</v>
      </c>
      <c r="E13" s="62">
        <f>+[3]Sheet1!D930</f>
        <v>26</v>
      </c>
      <c r="F13" s="62">
        <f>+[3]Sheet1!E930</f>
        <v>295</v>
      </c>
      <c r="G13" s="62">
        <f>+[3]Sheet1!F930</f>
        <v>3</v>
      </c>
      <c r="H13" s="62">
        <f>+[3]Sheet1!G930</f>
        <v>6</v>
      </c>
      <c r="I13" s="62">
        <f>+[3]Sheet1!H930</f>
        <v>455</v>
      </c>
      <c r="J13" s="62">
        <f>+[3]Sheet1!I930</f>
        <v>63</v>
      </c>
      <c r="K13" s="62">
        <f>+[3]Sheet1!J930</f>
        <v>37</v>
      </c>
      <c r="L13" s="62">
        <f>+[3]Sheet1!K930</f>
        <v>914</v>
      </c>
      <c r="M13" s="62">
        <f>+[3]Sheet1!L930</f>
        <v>2054</v>
      </c>
      <c r="N13" s="62">
        <f>+[3]Sheet1!M930</f>
        <v>812</v>
      </c>
      <c r="O13" s="62">
        <f>+[3]Sheet1!N930</f>
        <v>19</v>
      </c>
      <c r="P13" s="62">
        <f>+[3]Sheet1!O930</f>
        <v>19</v>
      </c>
      <c r="Q13" s="62">
        <f>+[3]Sheet1!P930</f>
        <v>326</v>
      </c>
      <c r="R13" s="62">
        <f>+[3]Sheet1!Q930</f>
        <v>1159</v>
      </c>
    </row>
    <row r="14" spans="2:18" ht="16.5" customHeight="1">
      <c r="B14" s="9" t="s">
        <v>0</v>
      </c>
      <c r="C14" s="10" t="s">
        <v>21</v>
      </c>
      <c r="D14" s="62">
        <f>+[3]Sheet1!C931</f>
        <v>0</v>
      </c>
      <c r="E14" s="62">
        <f>+[3]Sheet1!D931</f>
        <v>95</v>
      </c>
      <c r="F14" s="62">
        <f>+[3]Sheet1!E931</f>
        <v>115</v>
      </c>
      <c r="G14" s="62">
        <f>+[3]Sheet1!F931</f>
        <v>4</v>
      </c>
      <c r="H14" s="62">
        <f>+[3]Sheet1!G931</f>
        <v>0</v>
      </c>
      <c r="I14" s="62">
        <f>+[3]Sheet1!H931</f>
        <v>58</v>
      </c>
      <c r="J14" s="62">
        <f>+[3]Sheet1!I931</f>
        <v>5</v>
      </c>
      <c r="K14" s="62">
        <f>+[3]Sheet1!J931</f>
        <v>14</v>
      </c>
      <c r="L14" s="62">
        <f>+[3]Sheet1!K931</f>
        <v>185</v>
      </c>
      <c r="M14" s="62">
        <f>+[3]Sheet1!L931</f>
        <v>208</v>
      </c>
      <c r="N14" s="62">
        <f>+[3]Sheet1!M931</f>
        <v>192</v>
      </c>
      <c r="O14" s="62">
        <f>+[3]Sheet1!N931</f>
        <v>20</v>
      </c>
      <c r="P14" s="62">
        <f>+[3]Sheet1!O931</f>
        <v>6</v>
      </c>
      <c r="Q14" s="62">
        <f>+[3]Sheet1!P931</f>
        <v>45</v>
      </c>
      <c r="R14" s="62">
        <f>+[3]Sheet1!Q931</f>
        <v>134</v>
      </c>
    </row>
    <row r="15" spans="2:18" ht="16.5" customHeight="1">
      <c r="B15" s="9" t="s">
        <v>1</v>
      </c>
      <c r="C15" s="10" t="s">
        <v>22</v>
      </c>
      <c r="D15" s="62">
        <f>+SUM(D16:D39)</f>
        <v>254</v>
      </c>
      <c r="E15" s="62">
        <f t="shared" ref="E15:R15" si="0">+SUM(E16:E39)</f>
        <v>49</v>
      </c>
      <c r="F15" s="62">
        <f t="shared" si="0"/>
        <v>1394</v>
      </c>
      <c r="G15" s="62">
        <f t="shared" si="0"/>
        <v>11</v>
      </c>
      <c r="H15" s="62">
        <f t="shared" si="0"/>
        <v>0</v>
      </c>
      <c r="I15" s="62">
        <f t="shared" si="0"/>
        <v>1030</v>
      </c>
      <c r="J15" s="62">
        <f t="shared" si="0"/>
        <v>322</v>
      </c>
      <c r="K15" s="62">
        <f t="shared" si="0"/>
        <v>607</v>
      </c>
      <c r="L15" s="62">
        <f t="shared" si="0"/>
        <v>5254</v>
      </c>
      <c r="M15" s="62">
        <f t="shared" si="0"/>
        <v>8631</v>
      </c>
      <c r="N15" s="62">
        <f t="shared" si="0"/>
        <v>4162</v>
      </c>
      <c r="O15" s="62">
        <f t="shared" si="0"/>
        <v>733</v>
      </c>
      <c r="P15" s="62">
        <f t="shared" si="0"/>
        <v>300</v>
      </c>
      <c r="Q15" s="62">
        <f t="shared" si="0"/>
        <v>2383</v>
      </c>
      <c r="R15" s="62">
        <f t="shared" si="0"/>
        <v>5137</v>
      </c>
    </row>
    <row r="16" spans="2:18" hidden="1" outlineLevel="1">
      <c r="B16" s="136">
        <v>10</v>
      </c>
      <c r="C16" s="137" t="s">
        <v>526</v>
      </c>
      <c r="D16" s="140">
        <f>+[3]Sheet1!C950</f>
        <v>39</v>
      </c>
      <c r="E16" s="140">
        <f>+[3]Sheet1!D950</f>
        <v>0</v>
      </c>
      <c r="F16" s="140">
        <f>+[3]Sheet1!E950</f>
        <v>121</v>
      </c>
      <c r="G16" s="140">
        <f>+[3]Sheet1!F950</f>
        <v>1</v>
      </c>
      <c r="H16" s="140">
        <f>+[3]Sheet1!G950</f>
        <v>0</v>
      </c>
      <c r="I16" s="140">
        <f>+[3]Sheet1!H950</f>
        <v>243</v>
      </c>
      <c r="J16" s="140">
        <f>+[3]Sheet1!I950</f>
        <v>29</v>
      </c>
      <c r="K16" s="140">
        <f>+[3]Sheet1!J950</f>
        <v>87</v>
      </c>
      <c r="L16" s="140">
        <f>+[3]Sheet1!K950</f>
        <v>712</v>
      </c>
      <c r="M16" s="140">
        <f>+[3]Sheet1!L950</f>
        <v>1225</v>
      </c>
      <c r="N16" s="140">
        <f>+[3]Sheet1!M950</f>
        <v>426</v>
      </c>
      <c r="O16" s="140">
        <f>+[3]Sheet1!N950</f>
        <v>80</v>
      </c>
      <c r="P16" s="140">
        <f>+[3]Sheet1!O950</f>
        <v>36</v>
      </c>
      <c r="Q16" s="140">
        <f>+[3]Sheet1!P950</f>
        <v>377</v>
      </c>
      <c r="R16" s="140">
        <f>+[3]Sheet1!Q950</f>
        <v>890</v>
      </c>
    </row>
    <row r="17" spans="2:18" hidden="1" outlineLevel="1">
      <c r="B17" s="136">
        <v>11</v>
      </c>
      <c r="C17" s="137" t="s">
        <v>527</v>
      </c>
      <c r="D17" s="140">
        <f>+[3]Sheet1!C951</f>
        <v>4</v>
      </c>
      <c r="E17" s="140">
        <f>+[3]Sheet1!D951</f>
        <v>3</v>
      </c>
      <c r="F17" s="140">
        <f>+[3]Sheet1!E951</f>
        <v>56</v>
      </c>
      <c r="G17" s="140">
        <f>+[3]Sheet1!F951</f>
        <v>0</v>
      </c>
      <c r="H17" s="140">
        <f>+[3]Sheet1!G951</f>
        <v>0</v>
      </c>
      <c r="I17" s="140">
        <f>+[3]Sheet1!H951</f>
        <v>42</v>
      </c>
      <c r="J17" s="140">
        <f>+[3]Sheet1!I951</f>
        <v>39</v>
      </c>
      <c r="K17" s="140">
        <f>+[3]Sheet1!J951</f>
        <v>17</v>
      </c>
      <c r="L17" s="140">
        <f>+[3]Sheet1!K951</f>
        <v>121</v>
      </c>
      <c r="M17" s="140">
        <f>+[3]Sheet1!L951</f>
        <v>185</v>
      </c>
      <c r="N17" s="140">
        <f>+[3]Sheet1!M951</f>
        <v>57</v>
      </c>
      <c r="O17" s="140">
        <f>+[3]Sheet1!N951</f>
        <v>14</v>
      </c>
      <c r="P17" s="140">
        <f>+[3]Sheet1!O951</f>
        <v>7</v>
      </c>
      <c r="Q17" s="140">
        <f>+[3]Sheet1!P951</f>
        <v>49</v>
      </c>
      <c r="R17" s="140">
        <f>+[3]Sheet1!Q951</f>
        <v>118</v>
      </c>
    </row>
    <row r="18" spans="2:18" hidden="1" outlineLevel="1">
      <c r="B18" s="136">
        <v>12</v>
      </c>
      <c r="C18" s="137" t="s">
        <v>528</v>
      </c>
      <c r="D18" s="140">
        <f>+[3]Sheet1!C952</f>
        <v>0</v>
      </c>
      <c r="E18" s="140">
        <f>+[3]Sheet1!D952</f>
        <v>0</v>
      </c>
      <c r="F18" s="140">
        <f>+[3]Sheet1!E952</f>
        <v>0</v>
      </c>
      <c r="G18" s="140">
        <f>+[3]Sheet1!F952</f>
        <v>0</v>
      </c>
      <c r="H18" s="140">
        <f>+[3]Sheet1!G952</f>
        <v>0</v>
      </c>
      <c r="I18" s="140">
        <f>+[3]Sheet1!H952</f>
        <v>0</v>
      </c>
      <c r="J18" s="140">
        <f>+[3]Sheet1!I952</f>
        <v>0</v>
      </c>
      <c r="K18" s="140">
        <f>+[3]Sheet1!J952</f>
        <v>0</v>
      </c>
      <c r="L18" s="140">
        <f>+[3]Sheet1!K952</f>
        <v>0</v>
      </c>
      <c r="M18" s="140">
        <f>+[3]Sheet1!L952</f>
        <v>0</v>
      </c>
      <c r="N18" s="140">
        <f>+[3]Sheet1!M952</f>
        <v>0</v>
      </c>
      <c r="O18" s="140">
        <f>+[3]Sheet1!N952</f>
        <v>0</v>
      </c>
      <c r="P18" s="140">
        <f>+[3]Sheet1!O952</f>
        <v>0</v>
      </c>
      <c r="Q18" s="140">
        <f>+[3]Sheet1!P952</f>
        <v>0</v>
      </c>
      <c r="R18" s="140">
        <f>+[3]Sheet1!Q952</f>
        <v>0</v>
      </c>
    </row>
    <row r="19" spans="2:18" hidden="1" outlineLevel="1">
      <c r="B19" s="136">
        <v>13</v>
      </c>
      <c r="C19" s="137" t="s">
        <v>529</v>
      </c>
      <c r="D19" s="140">
        <f>+[3]Sheet1!C953</f>
        <v>9</v>
      </c>
      <c r="E19" s="140">
        <f>+[3]Sheet1!D953</f>
        <v>1</v>
      </c>
      <c r="F19" s="140">
        <f>+[3]Sheet1!E953</f>
        <v>31</v>
      </c>
      <c r="G19" s="140">
        <f>+[3]Sheet1!F953</f>
        <v>0</v>
      </c>
      <c r="H19" s="140">
        <f>+[3]Sheet1!G953</f>
        <v>0</v>
      </c>
      <c r="I19" s="140">
        <f>+[3]Sheet1!H953</f>
        <v>24</v>
      </c>
      <c r="J19" s="140">
        <f>+[3]Sheet1!I953</f>
        <v>1</v>
      </c>
      <c r="K19" s="140">
        <f>+[3]Sheet1!J953</f>
        <v>10</v>
      </c>
      <c r="L19" s="140">
        <f>+[3]Sheet1!K953</f>
        <v>153</v>
      </c>
      <c r="M19" s="140">
        <f>+[3]Sheet1!L953</f>
        <v>370</v>
      </c>
      <c r="N19" s="140">
        <f>+[3]Sheet1!M953</f>
        <v>137</v>
      </c>
      <c r="O19" s="140">
        <f>+[3]Sheet1!N953</f>
        <v>23</v>
      </c>
      <c r="P19" s="140">
        <f>+[3]Sheet1!O953</f>
        <v>13</v>
      </c>
      <c r="Q19" s="140">
        <f>+[3]Sheet1!P953</f>
        <v>67</v>
      </c>
      <c r="R19" s="140">
        <f>+[3]Sheet1!Q953</f>
        <v>225</v>
      </c>
    </row>
    <row r="20" spans="2:18" hidden="1" outlineLevel="1">
      <c r="B20" s="136">
        <v>14</v>
      </c>
      <c r="C20" s="137" t="s">
        <v>530</v>
      </c>
      <c r="D20" s="140">
        <f>+[3]Sheet1!C954</f>
        <v>8</v>
      </c>
      <c r="E20" s="140">
        <f>+[3]Sheet1!D954</f>
        <v>1</v>
      </c>
      <c r="F20" s="140">
        <f>+[3]Sheet1!E954</f>
        <v>22</v>
      </c>
      <c r="G20" s="140">
        <f>+[3]Sheet1!F954</f>
        <v>0</v>
      </c>
      <c r="H20" s="140">
        <f>+[3]Sheet1!G954</f>
        <v>0</v>
      </c>
      <c r="I20" s="140">
        <f>+[3]Sheet1!H954</f>
        <v>50</v>
      </c>
      <c r="J20" s="140">
        <f>+[3]Sheet1!I954</f>
        <v>10</v>
      </c>
      <c r="K20" s="140">
        <f>+[3]Sheet1!J954</f>
        <v>10</v>
      </c>
      <c r="L20" s="140">
        <f>+[3]Sheet1!K954</f>
        <v>224</v>
      </c>
      <c r="M20" s="140">
        <f>+[3]Sheet1!L954</f>
        <v>624</v>
      </c>
      <c r="N20" s="140">
        <f>+[3]Sheet1!M954</f>
        <v>182</v>
      </c>
      <c r="O20" s="140">
        <f>+[3]Sheet1!N954</f>
        <v>40</v>
      </c>
      <c r="P20" s="140">
        <f>+[3]Sheet1!O954</f>
        <v>3</v>
      </c>
      <c r="Q20" s="140">
        <f>+[3]Sheet1!P954</f>
        <v>93</v>
      </c>
      <c r="R20" s="140">
        <f>+[3]Sheet1!Q954</f>
        <v>462</v>
      </c>
    </row>
    <row r="21" spans="2:18" hidden="1" outlineLevel="1">
      <c r="B21" s="136">
        <v>15</v>
      </c>
      <c r="C21" s="137" t="s">
        <v>531</v>
      </c>
      <c r="D21" s="140">
        <f>+[3]Sheet1!C955</f>
        <v>13</v>
      </c>
      <c r="E21" s="140">
        <f>+[3]Sheet1!D955</f>
        <v>0</v>
      </c>
      <c r="F21" s="140">
        <f>+[3]Sheet1!E955</f>
        <v>3</v>
      </c>
      <c r="G21" s="140">
        <f>+[3]Sheet1!F955</f>
        <v>0</v>
      </c>
      <c r="H21" s="140">
        <f>+[3]Sheet1!G955</f>
        <v>0</v>
      </c>
      <c r="I21" s="140">
        <f>+[3]Sheet1!H955</f>
        <v>24</v>
      </c>
      <c r="J21" s="140">
        <f>+[3]Sheet1!I955</f>
        <v>0</v>
      </c>
      <c r="K21" s="140">
        <f>+[3]Sheet1!J955</f>
        <v>3</v>
      </c>
      <c r="L21" s="140">
        <f>+[3]Sheet1!K955</f>
        <v>154</v>
      </c>
      <c r="M21" s="140">
        <f>+[3]Sheet1!L955</f>
        <v>456</v>
      </c>
      <c r="N21" s="140">
        <f>+[3]Sheet1!M955</f>
        <v>247</v>
      </c>
      <c r="O21" s="140">
        <f>+[3]Sheet1!N955</f>
        <v>31</v>
      </c>
      <c r="P21" s="140">
        <f>+[3]Sheet1!O955</f>
        <v>2</v>
      </c>
      <c r="Q21" s="140">
        <f>+[3]Sheet1!P955</f>
        <v>55</v>
      </c>
      <c r="R21" s="140">
        <f>+[3]Sheet1!Q955</f>
        <v>216</v>
      </c>
    </row>
    <row r="22" spans="2:18" hidden="1" outlineLevel="1">
      <c r="B22" s="136">
        <v>16</v>
      </c>
      <c r="C22" s="137" t="s">
        <v>532</v>
      </c>
      <c r="D22" s="140">
        <f>+[3]Sheet1!C956</f>
        <v>39</v>
      </c>
      <c r="E22" s="140">
        <f>+[3]Sheet1!D956</f>
        <v>4</v>
      </c>
      <c r="F22" s="140">
        <f>+[3]Sheet1!E956</f>
        <v>88</v>
      </c>
      <c r="G22" s="140">
        <f>+[3]Sheet1!F956</f>
        <v>5</v>
      </c>
      <c r="H22" s="140">
        <f>+[3]Sheet1!G956</f>
        <v>0</v>
      </c>
      <c r="I22" s="140">
        <f>+[3]Sheet1!H956</f>
        <v>78</v>
      </c>
      <c r="J22" s="140">
        <f>+[3]Sheet1!I956</f>
        <v>12</v>
      </c>
      <c r="K22" s="140">
        <f>+[3]Sheet1!J956</f>
        <v>63</v>
      </c>
      <c r="L22" s="140">
        <f>+[3]Sheet1!K956</f>
        <v>451</v>
      </c>
      <c r="M22" s="140">
        <f>+[3]Sheet1!L956</f>
        <v>666</v>
      </c>
      <c r="N22" s="140">
        <f>+[3]Sheet1!M956</f>
        <v>464</v>
      </c>
      <c r="O22" s="140">
        <f>+[3]Sheet1!N956</f>
        <v>58</v>
      </c>
      <c r="P22" s="140">
        <f>+[3]Sheet1!O956</f>
        <v>12</v>
      </c>
      <c r="Q22" s="140">
        <f>+[3]Sheet1!P956</f>
        <v>232</v>
      </c>
      <c r="R22" s="140">
        <f>+[3]Sheet1!Q956</f>
        <v>383</v>
      </c>
    </row>
    <row r="23" spans="2:18" hidden="1" outlineLevel="1">
      <c r="B23" s="136">
        <v>17</v>
      </c>
      <c r="C23" s="137" t="s">
        <v>533</v>
      </c>
      <c r="D23" s="140">
        <f>+[3]Sheet1!C957</f>
        <v>11</v>
      </c>
      <c r="E23" s="140">
        <f>+[3]Sheet1!D957</f>
        <v>0</v>
      </c>
      <c r="F23" s="140">
        <f>+[3]Sheet1!E957</f>
        <v>22</v>
      </c>
      <c r="G23" s="140">
        <f>+[3]Sheet1!F957</f>
        <v>0</v>
      </c>
      <c r="H23" s="140">
        <f>+[3]Sheet1!G957</f>
        <v>0</v>
      </c>
      <c r="I23" s="140">
        <f>+[3]Sheet1!H957</f>
        <v>8</v>
      </c>
      <c r="J23" s="140">
        <f>+[3]Sheet1!I957</f>
        <v>9</v>
      </c>
      <c r="K23" s="140">
        <f>+[3]Sheet1!J957</f>
        <v>16</v>
      </c>
      <c r="L23" s="140">
        <f>+[3]Sheet1!K957</f>
        <v>73</v>
      </c>
      <c r="M23" s="140">
        <f>+[3]Sheet1!L957</f>
        <v>117</v>
      </c>
      <c r="N23" s="140">
        <f>+[3]Sheet1!M957</f>
        <v>45</v>
      </c>
      <c r="O23" s="140">
        <f>+[3]Sheet1!N957</f>
        <v>15</v>
      </c>
      <c r="P23" s="140">
        <f>+[3]Sheet1!O957</f>
        <v>13</v>
      </c>
      <c r="Q23" s="140">
        <f>+[3]Sheet1!P957</f>
        <v>48</v>
      </c>
      <c r="R23" s="140">
        <f>+[3]Sheet1!Q957</f>
        <v>55</v>
      </c>
    </row>
    <row r="24" spans="2:18" hidden="1" outlineLevel="1">
      <c r="B24" s="136">
        <v>18</v>
      </c>
      <c r="C24" s="137" t="s">
        <v>534</v>
      </c>
      <c r="D24" s="140">
        <f>+[3]Sheet1!C958</f>
        <v>5</v>
      </c>
      <c r="E24" s="140">
        <f>+[3]Sheet1!D958</f>
        <v>0</v>
      </c>
      <c r="F24" s="140">
        <f>+[3]Sheet1!E958</f>
        <v>24</v>
      </c>
      <c r="G24" s="140">
        <f>+[3]Sheet1!F958</f>
        <v>0</v>
      </c>
      <c r="H24" s="140">
        <f>+[3]Sheet1!G958</f>
        <v>0</v>
      </c>
      <c r="I24" s="140">
        <f>+[3]Sheet1!H958</f>
        <v>16</v>
      </c>
      <c r="J24" s="140">
        <f>+[3]Sheet1!I958</f>
        <v>1</v>
      </c>
      <c r="K24" s="140">
        <f>+[3]Sheet1!J958</f>
        <v>8</v>
      </c>
      <c r="L24" s="140">
        <f>+[3]Sheet1!K958</f>
        <v>130</v>
      </c>
      <c r="M24" s="140">
        <f>+[3]Sheet1!L958</f>
        <v>234</v>
      </c>
      <c r="N24" s="140">
        <f>+[3]Sheet1!M958</f>
        <v>80</v>
      </c>
      <c r="O24" s="140">
        <f>+[3]Sheet1!N958</f>
        <v>7</v>
      </c>
      <c r="P24" s="140">
        <f>+[3]Sheet1!O958</f>
        <v>7</v>
      </c>
      <c r="Q24" s="140">
        <f>+[3]Sheet1!P958</f>
        <v>71</v>
      </c>
      <c r="R24" s="140">
        <f>+[3]Sheet1!Q958</f>
        <v>170</v>
      </c>
    </row>
    <row r="25" spans="2:18" hidden="1" outlineLevel="1">
      <c r="B25" s="136">
        <v>19</v>
      </c>
      <c r="C25" s="137" t="s">
        <v>535</v>
      </c>
      <c r="D25" s="140">
        <f>+[3]Sheet1!C959</f>
        <v>0</v>
      </c>
      <c r="E25" s="140">
        <f>+[3]Sheet1!D959</f>
        <v>1</v>
      </c>
      <c r="F25" s="140">
        <f>+[3]Sheet1!E959</f>
        <v>8</v>
      </c>
      <c r="G25" s="140">
        <f>+[3]Sheet1!F959</f>
        <v>0</v>
      </c>
      <c r="H25" s="140">
        <f>+[3]Sheet1!G959</f>
        <v>0</v>
      </c>
      <c r="I25" s="140">
        <f>+[3]Sheet1!H959</f>
        <v>1</v>
      </c>
      <c r="J25" s="140">
        <f>+[3]Sheet1!I959</f>
        <v>4</v>
      </c>
      <c r="K25" s="140">
        <f>+[3]Sheet1!J959</f>
        <v>9</v>
      </c>
      <c r="L25" s="140">
        <f>+[3]Sheet1!K959</f>
        <v>3</v>
      </c>
      <c r="M25" s="140">
        <f>+[3]Sheet1!L959</f>
        <v>10</v>
      </c>
      <c r="N25" s="140">
        <f>+[3]Sheet1!M959</f>
        <v>3</v>
      </c>
      <c r="O25" s="140">
        <f>+[3]Sheet1!N959</f>
        <v>2</v>
      </c>
      <c r="P25" s="140">
        <f>+[3]Sheet1!O959</f>
        <v>1</v>
      </c>
      <c r="Q25" s="140">
        <f>+[3]Sheet1!P959</f>
        <v>7</v>
      </c>
      <c r="R25" s="140">
        <f>+[3]Sheet1!Q959</f>
        <v>3</v>
      </c>
    </row>
    <row r="26" spans="2:18" hidden="1" outlineLevel="1">
      <c r="B26" s="136">
        <v>20</v>
      </c>
      <c r="C26" s="137" t="s">
        <v>536</v>
      </c>
      <c r="D26" s="140">
        <f>+[3]Sheet1!C960</f>
        <v>8</v>
      </c>
      <c r="E26" s="140">
        <f>+[3]Sheet1!D960</f>
        <v>2</v>
      </c>
      <c r="F26" s="140">
        <f>+[3]Sheet1!E960</f>
        <v>31</v>
      </c>
      <c r="G26" s="140">
        <f>+[3]Sheet1!F960</f>
        <v>0</v>
      </c>
      <c r="H26" s="140">
        <f>+[3]Sheet1!G960</f>
        <v>0</v>
      </c>
      <c r="I26" s="140">
        <f>+[3]Sheet1!H960</f>
        <v>19</v>
      </c>
      <c r="J26" s="140">
        <f>+[3]Sheet1!I960</f>
        <v>16</v>
      </c>
      <c r="K26" s="140">
        <f>+[3]Sheet1!J960</f>
        <v>50</v>
      </c>
      <c r="L26" s="140">
        <f>+[3]Sheet1!K960</f>
        <v>95</v>
      </c>
      <c r="M26" s="140">
        <f>+[3]Sheet1!L960</f>
        <v>154</v>
      </c>
      <c r="N26" s="140">
        <f>+[3]Sheet1!M960</f>
        <v>93</v>
      </c>
      <c r="O26" s="140">
        <f>+[3]Sheet1!N960</f>
        <v>24</v>
      </c>
      <c r="P26" s="140">
        <f>+[3]Sheet1!O960</f>
        <v>13</v>
      </c>
      <c r="Q26" s="140">
        <f>+[3]Sheet1!P960</f>
        <v>51</v>
      </c>
      <c r="R26" s="140">
        <f>+[3]Sheet1!Q960</f>
        <v>95</v>
      </c>
    </row>
    <row r="27" spans="2:18" hidden="1" outlineLevel="1">
      <c r="B27" s="136">
        <v>21</v>
      </c>
      <c r="C27" s="137" t="s">
        <v>537</v>
      </c>
      <c r="D27" s="140">
        <f>+[3]Sheet1!C961</f>
        <v>1</v>
      </c>
      <c r="E27" s="140">
        <f>+[3]Sheet1!D961</f>
        <v>0</v>
      </c>
      <c r="F27" s="140">
        <f>+[3]Sheet1!E961</f>
        <v>4</v>
      </c>
      <c r="G27" s="140">
        <f>+[3]Sheet1!F961</f>
        <v>0</v>
      </c>
      <c r="H27" s="140">
        <f>+[3]Sheet1!G961</f>
        <v>0</v>
      </c>
      <c r="I27" s="140">
        <f>+[3]Sheet1!H961</f>
        <v>2</v>
      </c>
      <c r="J27" s="140">
        <f>+[3]Sheet1!I961</f>
        <v>3</v>
      </c>
      <c r="K27" s="140">
        <f>+[3]Sheet1!J961</f>
        <v>8</v>
      </c>
      <c r="L27" s="140">
        <f>+[3]Sheet1!K961</f>
        <v>26</v>
      </c>
      <c r="M27" s="140">
        <f>+[3]Sheet1!L961</f>
        <v>28</v>
      </c>
      <c r="N27" s="140">
        <f>+[3]Sheet1!M961</f>
        <v>16</v>
      </c>
      <c r="O27" s="140">
        <f>+[3]Sheet1!N961</f>
        <v>3</v>
      </c>
      <c r="P27" s="140">
        <f>+[3]Sheet1!O961</f>
        <v>3</v>
      </c>
      <c r="Q27" s="140">
        <f>+[3]Sheet1!P961</f>
        <v>17</v>
      </c>
      <c r="R27" s="140">
        <f>+[3]Sheet1!Q961</f>
        <v>29</v>
      </c>
    </row>
    <row r="28" spans="2:18" hidden="1" outlineLevel="1">
      <c r="B28" s="136">
        <v>22</v>
      </c>
      <c r="C28" s="137" t="s">
        <v>538</v>
      </c>
      <c r="D28" s="140">
        <f>+[3]Sheet1!C962</f>
        <v>5</v>
      </c>
      <c r="E28" s="140">
        <f>+[3]Sheet1!D962</f>
        <v>0</v>
      </c>
      <c r="F28" s="140">
        <f>+[3]Sheet1!E962</f>
        <v>48</v>
      </c>
      <c r="G28" s="140">
        <f>+[3]Sheet1!F962</f>
        <v>0</v>
      </c>
      <c r="H28" s="140">
        <f>+[3]Sheet1!G962</f>
        <v>0</v>
      </c>
      <c r="I28" s="140">
        <f>+[3]Sheet1!H962</f>
        <v>14</v>
      </c>
      <c r="J28" s="140">
        <f>+[3]Sheet1!I962</f>
        <v>13</v>
      </c>
      <c r="K28" s="140">
        <f>+[3]Sheet1!J962</f>
        <v>30</v>
      </c>
      <c r="L28" s="140">
        <f>+[3]Sheet1!K962</f>
        <v>192</v>
      </c>
      <c r="M28" s="140">
        <f>+[3]Sheet1!L962</f>
        <v>321</v>
      </c>
      <c r="N28" s="140">
        <f>+[3]Sheet1!M962</f>
        <v>129</v>
      </c>
      <c r="O28" s="140">
        <f>+[3]Sheet1!N962</f>
        <v>31</v>
      </c>
      <c r="P28" s="140">
        <f>+[3]Sheet1!O962</f>
        <v>12</v>
      </c>
      <c r="Q28" s="140">
        <f>+[3]Sheet1!P962</f>
        <v>93</v>
      </c>
      <c r="R28" s="140">
        <f>+[3]Sheet1!Q962</f>
        <v>121</v>
      </c>
    </row>
    <row r="29" spans="2:18" hidden="1" outlineLevel="1">
      <c r="B29" s="136">
        <v>23</v>
      </c>
      <c r="C29" s="137" t="s">
        <v>539</v>
      </c>
      <c r="D29" s="140">
        <f>+[3]Sheet1!C963</f>
        <v>20</v>
      </c>
      <c r="E29" s="140">
        <f>+[3]Sheet1!D963</f>
        <v>16</v>
      </c>
      <c r="F29" s="140">
        <f>+[3]Sheet1!E963</f>
        <v>147</v>
      </c>
      <c r="G29" s="140">
        <f>+[3]Sheet1!F963</f>
        <v>0</v>
      </c>
      <c r="H29" s="140">
        <f>+[3]Sheet1!G963</f>
        <v>0</v>
      </c>
      <c r="I29" s="140">
        <f>+[3]Sheet1!H963</f>
        <v>105</v>
      </c>
      <c r="J29" s="140">
        <f>+[3]Sheet1!I963</f>
        <v>57</v>
      </c>
      <c r="K29" s="140">
        <f>+[3]Sheet1!J963</f>
        <v>45</v>
      </c>
      <c r="L29" s="140">
        <f>+[3]Sheet1!K963</f>
        <v>442</v>
      </c>
      <c r="M29" s="140">
        <f>+[3]Sheet1!L963</f>
        <v>646</v>
      </c>
      <c r="N29" s="140">
        <f>+[3]Sheet1!M963</f>
        <v>431</v>
      </c>
      <c r="O29" s="140">
        <f>+[3]Sheet1!N963</f>
        <v>36</v>
      </c>
      <c r="P29" s="140">
        <f>+[3]Sheet1!O963</f>
        <v>31</v>
      </c>
      <c r="Q29" s="140">
        <f>+[3]Sheet1!P963</f>
        <v>172</v>
      </c>
      <c r="R29" s="140">
        <f>+[3]Sheet1!Q963</f>
        <v>347</v>
      </c>
    </row>
    <row r="30" spans="2:18" hidden="1" outlineLevel="1">
      <c r="B30" s="136">
        <v>24</v>
      </c>
      <c r="C30" s="137" t="s">
        <v>540</v>
      </c>
      <c r="D30" s="140">
        <f>+[3]Sheet1!C964</f>
        <v>6</v>
      </c>
      <c r="E30" s="140">
        <f>+[3]Sheet1!D964</f>
        <v>0</v>
      </c>
      <c r="F30" s="140">
        <f>+[3]Sheet1!E964</f>
        <v>20</v>
      </c>
      <c r="G30" s="140">
        <f>+[3]Sheet1!F964</f>
        <v>0</v>
      </c>
      <c r="H30" s="140">
        <f>+[3]Sheet1!G964</f>
        <v>0</v>
      </c>
      <c r="I30" s="140">
        <f>+[3]Sheet1!H964</f>
        <v>15</v>
      </c>
      <c r="J30" s="140">
        <f>+[3]Sheet1!I964</f>
        <v>6</v>
      </c>
      <c r="K30" s="140">
        <f>+[3]Sheet1!J964</f>
        <v>11</v>
      </c>
      <c r="L30" s="140">
        <f>+[3]Sheet1!K964</f>
        <v>60</v>
      </c>
      <c r="M30" s="140">
        <f>+[3]Sheet1!L964</f>
        <v>75</v>
      </c>
      <c r="N30" s="140">
        <f>+[3]Sheet1!M964</f>
        <v>40</v>
      </c>
      <c r="O30" s="140">
        <f>+[3]Sheet1!N964</f>
        <v>9</v>
      </c>
      <c r="P30" s="140">
        <f>+[3]Sheet1!O964</f>
        <v>7</v>
      </c>
      <c r="Q30" s="140">
        <f>+[3]Sheet1!P964</f>
        <v>29</v>
      </c>
      <c r="R30" s="140">
        <f>+[3]Sheet1!Q964</f>
        <v>34</v>
      </c>
    </row>
    <row r="31" spans="2:18" hidden="1" outlineLevel="1">
      <c r="B31" s="136">
        <v>25</v>
      </c>
      <c r="C31" s="137" t="s">
        <v>541</v>
      </c>
      <c r="D31" s="140">
        <f>+[3]Sheet1!C965</f>
        <v>38</v>
      </c>
      <c r="E31" s="140">
        <f>+[3]Sheet1!D965</f>
        <v>11</v>
      </c>
      <c r="F31" s="140">
        <f>+[3]Sheet1!E965</f>
        <v>443</v>
      </c>
      <c r="G31" s="140">
        <f>+[3]Sheet1!F965</f>
        <v>1</v>
      </c>
      <c r="H31" s="140">
        <f>+[3]Sheet1!G965</f>
        <v>0</v>
      </c>
      <c r="I31" s="140">
        <f>+[3]Sheet1!H965</f>
        <v>205</v>
      </c>
      <c r="J31" s="140">
        <f>+[3]Sheet1!I965</f>
        <v>48</v>
      </c>
      <c r="K31" s="140">
        <f>+[3]Sheet1!J965</f>
        <v>92</v>
      </c>
      <c r="L31" s="140">
        <f>+[3]Sheet1!K965</f>
        <v>1261</v>
      </c>
      <c r="M31" s="140">
        <f>+[3]Sheet1!L965</f>
        <v>1783</v>
      </c>
      <c r="N31" s="140">
        <f>+[3]Sheet1!M965</f>
        <v>887</v>
      </c>
      <c r="O31" s="140">
        <f>+[3]Sheet1!N965</f>
        <v>156</v>
      </c>
      <c r="P31" s="140">
        <f>+[3]Sheet1!O965</f>
        <v>32</v>
      </c>
      <c r="Q31" s="140">
        <f>+[3]Sheet1!P965</f>
        <v>462</v>
      </c>
      <c r="R31" s="140">
        <f>+[3]Sheet1!Q965</f>
        <v>1000</v>
      </c>
    </row>
    <row r="32" spans="2:18" hidden="1" outlineLevel="1">
      <c r="B32" s="136">
        <v>26</v>
      </c>
      <c r="C32" s="137" t="s">
        <v>542</v>
      </c>
      <c r="D32" s="140">
        <f>+[3]Sheet1!C966</f>
        <v>1</v>
      </c>
      <c r="E32" s="140">
        <f>+[3]Sheet1!D966</f>
        <v>0</v>
      </c>
      <c r="F32" s="140">
        <f>+[3]Sheet1!E966</f>
        <v>10</v>
      </c>
      <c r="G32" s="140">
        <f>+[3]Sheet1!F966</f>
        <v>0</v>
      </c>
      <c r="H32" s="140">
        <f>+[3]Sheet1!G966</f>
        <v>0</v>
      </c>
      <c r="I32" s="140">
        <f>+[3]Sheet1!H966</f>
        <v>5</v>
      </c>
      <c r="J32" s="140">
        <f>+[3]Sheet1!I966</f>
        <v>0</v>
      </c>
      <c r="K32" s="140">
        <f>+[3]Sheet1!J966</f>
        <v>7</v>
      </c>
      <c r="L32" s="140">
        <f>+[3]Sheet1!K966</f>
        <v>33</v>
      </c>
      <c r="M32" s="140">
        <f>+[3]Sheet1!L966</f>
        <v>48</v>
      </c>
      <c r="N32" s="140">
        <f>+[3]Sheet1!M966</f>
        <v>25</v>
      </c>
      <c r="O32" s="140">
        <f>+[3]Sheet1!N966</f>
        <v>7</v>
      </c>
      <c r="P32" s="140">
        <f>+[3]Sheet1!O966</f>
        <v>6</v>
      </c>
      <c r="Q32" s="140">
        <f>+[3]Sheet1!P966</f>
        <v>22</v>
      </c>
      <c r="R32" s="140">
        <f>+[3]Sheet1!Q966</f>
        <v>20</v>
      </c>
    </row>
    <row r="33" spans="2:18" hidden="1" outlineLevel="1">
      <c r="B33" s="136">
        <v>27</v>
      </c>
      <c r="C33" s="137" t="s">
        <v>543</v>
      </c>
      <c r="D33" s="140">
        <f>+[3]Sheet1!C967</f>
        <v>4</v>
      </c>
      <c r="E33" s="140">
        <f>+[3]Sheet1!D967</f>
        <v>1</v>
      </c>
      <c r="F33" s="140">
        <f>+[3]Sheet1!E967</f>
        <v>20</v>
      </c>
      <c r="G33" s="140">
        <f>+[3]Sheet1!F967</f>
        <v>1</v>
      </c>
      <c r="H33" s="140">
        <f>+[3]Sheet1!G967</f>
        <v>0</v>
      </c>
      <c r="I33" s="140">
        <f>+[3]Sheet1!H967</f>
        <v>14</v>
      </c>
      <c r="J33" s="140">
        <f>+[3]Sheet1!I967</f>
        <v>3</v>
      </c>
      <c r="K33" s="140">
        <f>+[3]Sheet1!J967</f>
        <v>8</v>
      </c>
      <c r="L33" s="140">
        <f>+[3]Sheet1!K967</f>
        <v>69</v>
      </c>
      <c r="M33" s="140">
        <f>+[3]Sheet1!L967</f>
        <v>104</v>
      </c>
      <c r="N33" s="140">
        <f>+[3]Sheet1!M967</f>
        <v>43</v>
      </c>
      <c r="O33" s="140">
        <f>+[3]Sheet1!N967</f>
        <v>8</v>
      </c>
      <c r="P33" s="140">
        <f>+[3]Sheet1!O967</f>
        <v>18</v>
      </c>
      <c r="Q33" s="140">
        <f>+[3]Sheet1!P967</f>
        <v>47</v>
      </c>
      <c r="R33" s="140">
        <f>+[3]Sheet1!Q967</f>
        <v>46</v>
      </c>
    </row>
    <row r="34" spans="2:18" hidden="1" outlineLevel="1">
      <c r="B34" s="136">
        <v>28</v>
      </c>
      <c r="C34" s="137" t="s">
        <v>544</v>
      </c>
      <c r="D34" s="140">
        <f>+[3]Sheet1!C968</f>
        <v>3</v>
      </c>
      <c r="E34" s="140">
        <f>+[3]Sheet1!D968</f>
        <v>3</v>
      </c>
      <c r="F34" s="140">
        <f>+[3]Sheet1!E968</f>
        <v>56</v>
      </c>
      <c r="G34" s="140">
        <f>+[3]Sheet1!F968</f>
        <v>0</v>
      </c>
      <c r="H34" s="140">
        <f>+[3]Sheet1!G968</f>
        <v>0</v>
      </c>
      <c r="I34" s="140">
        <f>+[3]Sheet1!H968</f>
        <v>22</v>
      </c>
      <c r="J34" s="140">
        <f>+[3]Sheet1!I968</f>
        <v>13</v>
      </c>
      <c r="K34" s="140">
        <f>+[3]Sheet1!J968</f>
        <v>27</v>
      </c>
      <c r="L34" s="140">
        <f>+[3]Sheet1!K968</f>
        <v>198</v>
      </c>
      <c r="M34" s="140">
        <f>+[3]Sheet1!L968</f>
        <v>280</v>
      </c>
      <c r="N34" s="140">
        <f>+[3]Sheet1!M968</f>
        <v>138</v>
      </c>
      <c r="O34" s="140">
        <f>+[3]Sheet1!N968</f>
        <v>26</v>
      </c>
      <c r="P34" s="140">
        <f>+[3]Sheet1!O968</f>
        <v>12</v>
      </c>
      <c r="Q34" s="140">
        <f>+[3]Sheet1!P968</f>
        <v>88</v>
      </c>
      <c r="R34" s="140">
        <f>+[3]Sheet1!Q968</f>
        <v>149</v>
      </c>
    </row>
    <row r="35" spans="2:18" hidden="1" outlineLevel="1">
      <c r="B35" s="136">
        <v>29</v>
      </c>
      <c r="C35" s="137" t="s">
        <v>545</v>
      </c>
      <c r="D35" s="140">
        <f>+[3]Sheet1!C969</f>
        <v>4</v>
      </c>
      <c r="E35" s="140">
        <f>+[3]Sheet1!D969</f>
        <v>1</v>
      </c>
      <c r="F35" s="140">
        <f>+[3]Sheet1!E969</f>
        <v>36</v>
      </c>
      <c r="G35" s="140">
        <f>+[3]Sheet1!F969</f>
        <v>0</v>
      </c>
      <c r="H35" s="140">
        <f>+[3]Sheet1!G969</f>
        <v>0</v>
      </c>
      <c r="I35" s="140">
        <f>+[3]Sheet1!H969</f>
        <v>18</v>
      </c>
      <c r="J35" s="140">
        <f>+[3]Sheet1!I969</f>
        <v>5</v>
      </c>
      <c r="K35" s="140">
        <f>+[3]Sheet1!J969</f>
        <v>24</v>
      </c>
      <c r="L35" s="140">
        <f>+[3]Sheet1!K969</f>
        <v>81</v>
      </c>
      <c r="M35" s="140">
        <f>+[3]Sheet1!L969</f>
        <v>120</v>
      </c>
      <c r="N35" s="140">
        <f>+[3]Sheet1!M969</f>
        <v>71</v>
      </c>
      <c r="O35" s="140">
        <f>+[3]Sheet1!N969</f>
        <v>15</v>
      </c>
      <c r="P35" s="140">
        <f>+[3]Sheet1!O969</f>
        <v>14</v>
      </c>
      <c r="Q35" s="140">
        <f>+[3]Sheet1!P969</f>
        <v>41</v>
      </c>
      <c r="R35" s="140">
        <f>+[3]Sheet1!Q969</f>
        <v>57</v>
      </c>
    </row>
    <row r="36" spans="2:18" hidden="1" outlineLevel="1">
      <c r="B36" s="136">
        <v>30</v>
      </c>
      <c r="C36" s="137" t="s">
        <v>546</v>
      </c>
      <c r="D36" s="140">
        <f>+[3]Sheet1!C970</f>
        <v>1</v>
      </c>
      <c r="E36" s="140">
        <f>+[3]Sheet1!D970</f>
        <v>2</v>
      </c>
      <c r="F36" s="140">
        <f>+[3]Sheet1!E970</f>
        <v>13</v>
      </c>
      <c r="G36" s="140">
        <f>+[3]Sheet1!F970</f>
        <v>0</v>
      </c>
      <c r="H36" s="140">
        <f>+[3]Sheet1!G970</f>
        <v>0</v>
      </c>
      <c r="I36" s="140">
        <f>+[3]Sheet1!H970</f>
        <v>5</v>
      </c>
      <c r="J36" s="140">
        <f>+[3]Sheet1!I970</f>
        <v>3</v>
      </c>
      <c r="K36" s="140">
        <f>+[3]Sheet1!J970</f>
        <v>9</v>
      </c>
      <c r="L36" s="140">
        <f>+[3]Sheet1!K970</f>
        <v>36</v>
      </c>
      <c r="M36" s="140">
        <f>+[3]Sheet1!L970</f>
        <v>37</v>
      </c>
      <c r="N36" s="140">
        <f>+[3]Sheet1!M970</f>
        <v>23</v>
      </c>
      <c r="O36" s="140">
        <f>+[3]Sheet1!N970</f>
        <v>8</v>
      </c>
      <c r="P36" s="140">
        <f>+[3]Sheet1!O970</f>
        <v>4</v>
      </c>
      <c r="Q36" s="140">
        <f>+[3]Sheet1!P970</f>
        <v>17</v>
      </c>
      <c r="R36" s="140">
        <f>+[3]Sheet1!Q970</f>
        <v>19</v>
      </c>
    </row>
    <row r="37" spans="2:18" hidden="1" outlineLevel="1">
      <c r="B37" s="136">
        <v>31</v>
      </c>
      <c r="C37" s="137" t="s">
        <v>547</v>
      </c>
      <c r="D37" s="140">
        <f>+[3]Sheet1!C971</f>
        <v>22</v>
      </c>
      <c r="E37" s="140">
        <f>+[3]Sheet1!D971</f>
        <v>0</v>
      </c>
      <c r="F37" s="140">
        <f>+[3]Sheet1!E971</f>
        <v>34</v>
      </c>
      <c r="G37" s="140">
        <f>+[3]Sheet1!F971</f>
        <v>0</v>
      </c>
      <c r="H37" s="140">
        <f>+[3]Sheet1!G971</f>
        <v>0</v>
      </c>
      <c r="I37" s="140">
        <f>+[3]Sheet1!H971</f>
        <v>45</v>
      </c>
      <c r="J37" s="140">
        <f>+[3]Sheet1!I971</f>
        <v>1</v>
      </c>
      <c r="K37" s="140">
        <f>+[3]Sheet1!J971</f>
        <v>28</v>
      </c>
      <c r="L37" s="140">
        <f>+[3]Sheet1!K971</f>
        <v>405</v>
      </c>
      <c r="M37" s="140">
        <f>+[3]Sheet1!L971</f>
        <v>598</v>
      </c>
      <c r="N37" s="140">
        <f>+[3]Sheet1!M971</f>
        <v>391</v>
      </c>
      <c r="O37" s="140">
        <f>+[3]Sheet1!N971</f>
        <v>83</v>
      </c>
      <c r="P37" s="140">
        <f>+[3]Sheet1!O971</f>
        <v>2</v>
      </c>
      <c r="Q37" s="140">
        <f>+[3]Sheet1!P971</f>
        <v>129</v>
      </c>
      <c r="R37" s="140">
        <f>+[3]Sheet1!Q971</f>
        <v>319</v>
      </c>
    </row>
    <row r="38" spans="2:18" hidden="1" outlineLevel="1">
      <c r="B38" s="136">
        <v>32</v>
      </c>
      <c r="C38" s="137" t="s">
        <v>548</v>
      </c>
      <c r="D38" s="140">
        <f>+[3]Sheet1!C972</f>
        <v>7</v>
      </c>
      <c r="E38" s="140">
        <f>+[3]Sheet1!D972</f>
        <v>1</v>
      </c>
      <c r="F38" s="140">
        <f>+[3]Sheet1!E972</f>
        <v>26</v>
      </c>
      <c r="G38" s="140">
        <f>+[3]Sheet1!F972</f>
        <v>0</v>
      </c>
      <c r="H38" s="140">
        <f>+[3]Sheet1!G972</f>
        <v>0</v>
      </c>
      <c r="I38" s="140">
        <f>+[3]Sheet1!H972</f>
        <v>22</v>
      </c>
      <c r="J38" s="140">
        <f>+[3]Sheet1!I972</f>
        <v>1</v>
      </c>
      <c r="K38" s="140">
        <f>+[3]Sheet1!J972</f>
        <v>10</v>
      </c>
      <c r="L38" s="140">
        <f>+[3]Sheet1!K972</f>
        <v>102</v>
      </c>
      <c r="M38" s="140">
        <f>+[3]Sheet1!L972</f>
        <v>200</v>
      </c>
      <c r="N38" s="140">
        <f>+[3]Sheet1!M972</f>
        <v>96</v>
      </c>
      <c r="O38" s="140">
        <f>+[3]Sheet1!N972</f>
        <v>20</v>
      </c>
      <c r="P38" s="140">
        <f>+[3]Sheet1!O972</f>
        <v>3</v>
      </c>
      <c r="Q38" s="140">
        <f>+[3]Sheet1!P972</f>
        <v>59</v>
      </c>
      <c r="R38" s="140">
        <f>+[3]Sheet1!Q972</f>
        <v>162</v>
      </c>
    </row>
    <row r="39" spans="2:18" hidden="1" outlineLevel="1">
      <c r="B39" s="136">
        <v>33</v>
      </c>
      <c r="C39" s="137" t="s">
        <v>549</v>
      </c>
      <c r="D39" s="140">
        <f>+[3]Sheet1!C973</f>
        <v>6</v>
      </c>
      <c r="E39" s="140">
        <f>+[3]Sheet1!D973</f>
        <v>2</v>
      </c>
      <c r="F39" s="140">
        <f>+[3]Sheet1!E973</f>
        <v>131</v>
      </c>
      <c r="G39" s="140">
        <f>+[3]Sheet1!F973</f>
        <v>3</v>
      </c>
      <c r="H39" s="140">
        <f>+[3]Sheet1!G973</f>
        <v>0</v>
      </c>
      <c r="I39" s="140">
        <f>+[3]Sheet1!H973</f>
        <v>53</v>
      </c>
      <c r="J39" s="140">
        <f>+[3]Sheet1!I973</f>
        <v>48</v>
      </c>
      <c r="K39" s="140">
        <f>+[3]Sheet1!J973</f>
        <v>35</v>
      </c>
      <c r="L39" s="140">
        <f>+[3]Sheet1!K973</f>
        <v>233</v>
      </c>
      <c r="M39" s="140">
        <f>+[3]Sheet1!L973</f>
        <v>350</v>
      </c>
      <c r="N39" s="140">
        <f>+[3]Sheet1!M973</f>
        <v>138</v>
      </c>
      <c r="O39" s="140">
        <f>+[3]Sheet1!N973</f>
        <v>37</v>
      </c>
      <c r="P39" s="140">
        <f>+[3]Sheet1!O973</f>
        <v>49</v>
      </c>
      <c r="Q39" s="140">
        <f>+[3]Sheet1!P973</f>
        <v>157</v>
      </c>
      <c r="R39" s="140">
        <f>+[3]Sheet1!Q973</f>
        <v>217</v>
      </c>
    </row>
    <row r="40" spans="2:18" ht="16.5" customHeight="1" collapsed="1">
      <c r="B40" s="7" t="s">
        <v>2</v>
      </c>
      <c r="C40" s="8" t="s">
        <v>28</v>
      </c>
      <c r="D40" s="62">
        <f>+[3]Sheet1!C932</f>
        <v>0</v>
      </c>
      <c r="E40" s="62">
        <f>+[3]Sheet1!D932</f>
        <v>22</v>
      </c>
      <c r="F40" s="62">
        <f>+[3]Sheet1!E932</f>
        <v>39</v>
      </c>
      <c r="G40" s="62">
        <f>+[3]Sheet1!F932</f>
        <v>1</v>
      </c>
      <c r="H40" s="62">
        <f>+[3]Sheet1!G932</f>
        <v>0</v>
      </c>
      <c r="I40" s="62">
        <f>+[3]Sheet1!H932</f>
        <v>27</v>
      </c>
      <c r="J40" s="62">
        <f>+[3]Sheet1!I932</f>
        <v>18</v>
      </c>
      <c r="K40" s="62">
        <f>+[3]Sheet1!J932</f>
        <v>51</v>
      </c>
      <c r="L40" s="62">
        <f>+[3]Sheet1!K932</f>
        <v>28</v>
      </c>
      <c r="M40" s="62">
        <f>+[3]Sheet1!L932</f>
        <v>62</v>
      </c>
      <c r="N40" s="62">
        <f>+[3]Sheet1!M932</f>
        <v>48</v>
      </c>
      <c r="O40" s="62">
        <f>+[3]Sheet1!N932</f>
        <v>44</v>
      </c>
      <c r="P40" s="62">
        <f>+[3]Sheet1!O932</f>
        <v>54</v>
      </c>
      <c r="Q40" s="62">
        <f>+[3]Sheet1!P932</f>
        <v>79</v>
      </c>
      <c r="R40" s="62">
        <f>+[3]Sheet1!Q932</f>
        <v>54</v>
      </c>
    </row>
    <row r="41" spans="2:18" ht="16.5" customHeight="1">
      <c r="B41" s="9" t="s">
        <v>3</v>
      </c>
      <c r="C41" s="10" t="s">
        <v>27</v>
      </c>
      <c r="D41" s="62">
        <f>+[3]Sheet1!C933</f>
        <v>17</v>
      </c>
      <c r="E41" s="62">
        <f>+[3]Sheet1!D933</f>
        <v>34</v>
      </c>
      <c r="F41" s="62">
        <f>+[3]Sheet1!E933</f>
        <v>269</v>
      </c>
      <c r="G41" s="62">
        <f>+[3]Sheet1!F933</f>
        <v>4</v>
      </c>
      <c r="H41" s="62">
        <f>+[3]Sheet1!G933</f>
        <v>1</v>
      </c>
      <c r="I41" s="62">
        <f>+[3]Sheet1!H933</f>
        <v>168</v>
      </c>
      <c r="J41" s="62">
        <f>+[3]Sheet1!I933</f>
        <v>229</v>
      </c>
      <c r="K41" s="62">
        <f>+[3]Sheet1!J933</f>
        <v>153</v>
      </c>
      <c r="L41" s="62">
        <f>+[3]Sheet1!K933</f>
        <v>393</v>
      </c>
      <c r="M41" s="62">
        <f>+[3]Sheet1!L933</f>
        <v>510</v>
      </c>
      <c r="N41" s="62">
        <f>+[3]Sheet1!M933</f>
        <v>326</v>
      </c>
      <c r="O41" s="62">
        <f>+[3]Sheet1!N933</f>
        <v>140</v>
      </c>
      <c r="P41" s="62">
        <f>+[3]Sheet1!O933</f>
        <v>143</v>
      </c>
      <c r="Q41" s="62">
        <f>+[3]Sheet1!P933</f>
        <v>226</v>
      </c>
      <c r="R41" s="62">
        <f>+[3]Sheet1!Q933</f>
        <v>225</v>
      </c>
    </row>
    <row r="42" spans="2:18" ht="16.5" customHeight="1">
      <c r="B42" s="7" t="s">
        <v>4</v>
      </c>
      <c r="C42" s="8" t="s">
        <v>23</v>
      </c>
      <c r="D42" s="62">
        <f>+[3]Sheet1!C934</f>
        <v>50</v>
      </c>
      <c r="E42" s="62">
        <f>+[3]Sheet1!D934</f>
        <v>1252</v>
      </c>
      <c r="F42" s="62">
        <f>+[3]Sheet1!E934</f>
        <v>4002</v>
      </c>
      <c r="G42" s="62">
        <f>+[3]Sheet1!F934</f>
        <v>37</v>
      </c>
      <c r="H42" s="62">
        <f>+[3]Sheet1!G934</f>
        <v>2</v>
      </c>
      <c r="I42" s="62">
        <f>+[3]Sheet1!H934</f>
        <v>1185</v>
      </c>
      <c r="J42" s="62">
        <f>+[3]Sheet1!I934</f>
        <v>166</v>
      </c>
      <c r="K42" s="62">
        <f>+[3]Sheet1!J934</f>
        <v>146</v>
      </c>
      <c r="L42" s="62">
        <f>+[3]Sheet1!K934</f>
        <v>4456</v>
      </c>
      <c r="M42" s="62">
        <f>+[3]Sheet1!L934</f>
        <v>5132</v>
      </c>
      <c r="N42" s="62">
        <f>+[3]Sheet1!M934</f>
        <v>2369</v>
      </c>
      <c r="O42" s="62">
        <f>+[3]Sheet1!N934</f>
        <v>135</v>
      </c>
      <c r="P42" s="62">
        <f>+[3]Sheet1!O934</f>
        <v>510</v>
      </c>
      <c r="Q42" s="62">
        <f>+[3]Sheet1!P934</f>
        <v>1976</v>
      </c>
      <c r="R42" s="62">
        <f>+[3]Sheet1!Q934</f>
        <v>2928</v>
      </c>
    </row>
    <row r="43" spans="2:18" ht="16.5" customHeight="1">
      <c r="B43" s="7" t="s">
        <v>5</v>
      </c>
      <c r="C43" s="11" t="s">
        <v>162</v>
      </c>
      <c r="D43" s="62">
        <f>+[3]Sheet1!C935</f>
        <v>389</v>
      </c>
      <c r="E43" s="62">
        <f>+[3]Sheet1!D935</f>
        <v>59</v>
      </c>
      <c r="F43" s="62">
        <f>+[3]Sheet1!E935</f>
        <v>2530</v>
      </c>
      <c r="G43" s="62">
        <f>+[3]Sheet1!F935</f>
        <v>11</v>
      </c>
      <c r="H43" s="62">
        <f>+[3]Sheet1!G935</f>
        <v>7</v>
      </c>
      <c r="I43" s="62">
        <f>+[3]Sheet1!H935</f>
        <v>2553</v>
      </c>
      <c r="J43" s="62">
        <f>+[3]Sheet1!I935</f>
        <v>123</v>
      </c>
      <c r="K43" s="62">
        <f>+[3]Sheet1!J935</f>
        <v>1261</v>
      </c>
      <c r="L43" s="62">
        <f>+[3]Sheet1!K935</f>
        <v>11803</v>
      </c>
      <c r="M43" s="62">
        <f>+[3]Sheet1!L935</f>
        <v>14087</v>
      </c>
      <c r="N43" s="62">
        <f>+[3]Sheet1!M935</f>
        <v>3040</v>
      </c>
      <c r="O43" s="62">
        <f>+[3]Sheet1!N935</f>
        <v>626</v>
      </c>
      <c r="P43" s="62">
        <f>+[3]Sheet1!O935</f>
        <v>330</v>
      </c>
      <c r="Q43" s="62">
        <f>+[3]Sheet1!P935</f>
        <v>4744</v>
      </c>
      <c r="R43" s="62">
        <f>+[3]Sheet1!Q935</f>
        <v>11661</v>
      </c>
    </row>
    <row r="44" spans="2:18" ht="16.5" customHeight="1">
      <c r="B44" s="7" t="s">
        <v>6</v>
      </c>
      <c r="C44" s="11" t="s">
        <v>24</v>
      </c>
      <c r="D44" s="62">
        <f>+[3]Sheet1!C936</f>
        <v>27</v>
      </c>
      <c r="E44" s="62">
        <f>+[3]Sheet1!D936</f>
        <v>17</v>
      </c>
      <c r="F44" s="62">
        <f>+[3]Sheet1!E936</f>
        <v>251</v>
      </c>
      <c r="G44" s="62">
        <f>+[3]Sheet1!F936</f>
        <v>1</v>
      </c>
      <c r="H44" s="62">
        <f>+[3]Sheet1!G936</f>
        <v>0</v>
      </c>
      <c r="I44" s="62">
        <f>+[3]Sheet1!H936</f>
        <v>288</v>
      </c>
      <c r="J44" s="62">
        <f>+[3]Sheet1!I936</f>
        <v>40</v>
      </c>
      <c r="K44" s="62">
        <f>+[3]Sheet1!J936</f>
        <v>93</v>
      </c>
      <c r="L44" s="62">
        <f>+[3]Sheet1!K936</f>
        <v>926</v>
      </c>
      <c r="M44" s="62">
        <f>+[3]Sheet1!L936</f>
        <v>1087</v>
      </c>
      <c r="N44" s="62">
        <f>+[3]Sheet1!M936</f>
        <v>267</v>
      </c>
      <c r="O44" s="62">
        <f>+[3]Sheet1!N936</f>
        <v>50</v>
      </c>
      <c r="P44" s="62">
        <f>+[3]Sheet1!O936</f>
        <v>51</v>
      </c>
      <c r="Q44" s="62">
        <f>+[3]Sheet1!P936</f>
        <v>463</v>
      </c>
      <c r="R44" s="62">
        <f>+[3]Sheet1!Q936</f>
        <v>1182</v>
      </c>
    </row>
    <row r="45" spans="2:18" ht="16.5" customHeight="1">
      <c r="B45" s="7" t="s">
        <v>7</v>
      </c>
      <c r="C45" s="11" t="s">
        <v>31</v>
      </c>
      <c r="D45" s="62">
        <f>+[3]Sheet1!C937</f>
        <v>524</v>
      </c>
      <c r="E45" s="62">
        <f>+[3]Sheet1!D937</f>
        <v>2</v>
      </c>
      <c r="F45" s="62">
        <f>+[3]Sheet1!E937</f>
        <v>502</v>
      </c>
      <c r="G45" s="62">
        <f>+[3]Sheet1!F937</f>
        <v>2</v>
      </c>
      <c r="H45" s="62">
        <f>+[3]Sheet1!G937</f>
        <v>1</v>
      </c>
      <c r="I45" s="62">
        <f>+[3]Sheet1!H937</f>
        <v>1635</v>
      </c>
      <c r="J45" s="62">
        <f>+[3]Sheet1!I937</f>
        <v>15</v>
      </c>
      <c r="K45" s="62">
        <f>+[3]Sheet1!J937</f>
        <v>257</v>
      </c>
      <c r="L45" s="62">
        <f>+[3]Sheet1!K937</f>
        <v>3795</v>
      </c>
      <c r="M45" s="62">
        <f>+[3]Sheet1!L937</f>
        <v>5295</v>
      </c>
      <c r="N45" s="62">
        <f>+[3]Sheet1!M937</f>
        <v>714</v>
      </c>
      <c r="O45" s="62">
        <f>+[3]Sheet1!N937</f>
        <v>34</v>
      </c>
      <c r="P45" s="62">
        <f>+[3]Sheet1!O937</f>
        <v>70</v>
      </c>
      <c r="Q45" s="62">
        <f>+[3]Sheet1!P937</f>
        <v>1747</v>
      </c>
      <c r="R45" s="62">
        <f>+[3]Sheet1!Q937</f>
        <v>4436</v>
      </c>
    </row>
    <row r="46" spans="2:18" ht="16.5" customHeight="1">
      <c r="B46" s="7" t="s">
        <v>8</v>
      </c>
      <c r="C46" s="12" t="s">
        <v>456</v>
      </c>
      <c r="D46" s="62">
        <f>+[3]Sheet1!C938</f>
        <v>11</v>
      </c>
      <c r="E46" s="62">
        <f>+[3]Sheet1!D938</f>
        <v>4</v>
      </c>
      <c r="F46" s="62">
        <f>+[3]Sheet1!E938</f>
        <v>236</v>
      </c>
      <c r="G46" s="62">
        <f>+[3]Sheet1!F938</f>
        <v>0</v>
      </c>
      <c r="H46" s="62">
        <f>+[3]Sheet1!G938</f>
        <v>0</v>
      </c>
      <c r="I46" s="62">
        <f>+[3]Sheet1!H938</f>
        <v>232</v>
      </c>
      <c r="J46" s="62">
        <f>+[3]Sheet1!I938</f>
        <v>191</v>
      </c>
      <c r="K46" s="62">
        <f>+[3]Sheet1!J938</f>
        <v>197</v>
      </c>
      <c r="L46" s="62">
        <f>+[3]Sheet1!K938</f>
        <v>443</v>
      </c>
      <c r="M46" s="62">
        <f>+[3]Sheet1!L938</f>
        <v>527</v>
      </c>
      <c r="N46" s="62">
        <f>+[3]Sheet1!M938</f>
        <v>180</v>
      </c>
      <c r="O46" s="62">
        <f>+[3]Sheet1!N938</f>
        <v>7</v>
      </c>
      <c r="P46" s="62">
        <f>+[3]Sheet1!O938</f>
        <v>229</v>
      </c>
      <c r="Q46" s="62">
        <f>+[3]Sheet1!P938</f>
        <v>503</v>
      </c>
      <c r="R46" s="62">
        <f>+[3]Sheet1!Q938</f>
        <v>801</v>
      </c>
    </row>
    <row r="47" spans="2:18" ht="16.5" customHeight="1">
      <c r="B47" s="7" t="s">
        <v>9</v>
      </c>
      <c r="C47" s="12" t="s">
        <v>29</v>
      </c>
      <c r="D47" s="62">
        <f>+[3]Sheet1!C939</f>
        <v>16</v>
      </c>
      <c r="E47" s="62">
        <f>+[3]Sheet1!D939</f>
        <v>0</v>
      </c>
      <c r="F47" s="62">
        <f>+[3]Sheet1!E939</f>
        <v>46</v>
      </c>
      <c r="G47" s="62">
        <f>+[3]Sheet1!F939</f>
        <v>0</v>
      </c>
      <c r="H47" s="62">
        <f>+[3]Sheet1!G939</f>
        <v>0</v>
      </c>
      <c r="I47" s="62">
        <f>+[3]Sheet1!H939</f>
        <v>75</v>
      </c>
      <c r="J47" s="62">
        <f>+[3]Sheet1!I939</f>
        <v>4</v>
      </c>
      <c r="K47" s="62">
        <f>+[3]Sheet1!J939</f>
        <v>30</v>
      </c>
      <c r="L47" s="62">
        <f>+[3]Sheet1!K939</f>
        <v>200</v>
      </c>
      <c r="M47" s="62">
        <f>+[3]Sheet1!L939</f>
        <v>398</v>
      </c>
      <c r="N47" s="62">
        <f>+[3]Sheet1!M939</f>
        <v>25</v>
      </c>
      <c r="O47" s="62">
        <f>+[3]Sheet1!N939</f>
        <v>0</v>
      </c>
      <c r="P47" s="62">
        <f>+[3]Sheet1!O939</f>
        <v>4</v>
      </c>
      <c r="Q47" s="62">
        <f>+[3]Sheet1!P939</f>
        <v>230</v>
      </c>
      <c r="R47" s="62">
        <f>+[3]Sheet1!Q939</f>
        <v>659</v>
      </c>
    </row>
    <row r="48" spans="2:18" ht="16.5" customHeight="1">
      <c r="B48" s="7" t="s">
        <v>10</v>
      </c>
      <c r="C48" s="12" t="s">
        <v>30</v>
      </c>
      <c r="D48" s="62">
        <f>+[3]Sheet1!C940</f>
        <v>18</v>
      </c>
      <c r="E48" s="62">
        <f>+[3]Sheet1!D940</f>
        <v>24</v>
      </c>
      <c r="F48" s="62">
        <f>+[3]Sheet1!E940</f>
        <v>101</v>
      </c>
      <c r="G48" s="62">
        <f>+[3]Sheet1!F940</f>
        <v>0</v>
      </c>
      <c r="H48" s="62">
        <f>+[3]Sheet1!G940</f>
        <v>1</v>
      </c>
      <c r="I48" s="62">
        <f>+[3]Sheet1!H940</f>
        <v>87</v>
      </c>
      <c r="J48" s="62">
        <f>+[3]Sheet1!I940</f>
        <v>4</v>
      </c>
      <c r="K48" s="62">
        <f>+[3]Sheet1!J940</f>
        <v>12</v>
      </c>
      <c r="L48" s="62">
        <f>+[3]Sheet1!K940</f>
        <v>369</v>
      </c>
      <c r="M48" s="62">
        <f>+[3]Sheet1!L940</f>
        <v>437</v>
      </c>
      <c r="N48" s="62">
        <f>+[3]Sheet1!M940</f>
        <v>66</v>
      </c>
      <c r="O48" s="62">
        <f>+[3]Sheet1!N940</f>
        <v>1</v>
      </c>
      <c r="P48" s="62">
        <f>+[3]Sheet1!O940</f>
        <v>26</v>
      </c>
      <c r="Q48" s="62">
        <f>+[3]Sheet1!P940</f>
        <v>313</v>
      </c>
      <c r="R48" s="62">
        <f>+[3]Sheet1!Q940</f>
        <v>666</v>
      </c>
    </row>
    <row r="49" spans="2:18" ht="16.5" customHeight="1">
      <c r="B49" s="7" t="s">
        <v>11</v>
      </c>
      <c r="C49" s="12" t="s">
        <v>32</v>
      </c>
      <c r="D49" s="62">
        <f>+[3]Sheet1!C941</f>
        <v>57</v>
      </c>
      <c r="E49" s="62">
        <f>+[3]Sheet1!D941</f>
        <v>32</v>
      </c>
      <c r="F49" s="62">
        <f>+[3]Sheet1!E941</f>
        <v>362</v>
      </c>
      <c r="G49" s="62">
        <f>+[3]Sheet1!F941</f>
        <v>8</v>
      </c>
      <c r="H49" s="62">
        <f>+[3]Sheet1!G941</f>
        <v>2</v>
      </c>
      <c r="I49" s="62">
        <f>+[3]Sheet1!H941</f>
        <v>343</v>
      </c>
      <c r="J49" s="62">
        <f>+[3]Sheet1!I941</f>
        <v>115</v>
      </c>
      <c r="K49" s="62">
        <f>+[3]Sheet1!J941</f>
        <v>96</v>
      </c>
      <c r="L49" s="62">
        <f>+[3]Sheet1!K941</f>
        <v>1412</v>
      </c>
      <c r="M49" s="62">
        <f>+[3]Sheet1!L941</f>
        <v>1617</v>
      </c>
      <c r="N49" s="62">
        <f>+[3]Sheet1!M941</f>
        <v>356</v>
      </c>
      <c r="O49" s="62">
        <f>+[3]Sheet1!N941</f>
        <v>75</v>
      </c>
      <c r="P49" s="62">
        <f>+[3]Sheet1!O941</f>
        <v>105</v>
      </c>
      <c r="Q49" s="62">
        <f>+[3]Sheet1!P941</f>
        <v>1159</v>
      </c>
      <c r="R49" s="62">
        <f>+[3]Sheet1!Q941</f>
        <v>2466</v>
      </c>
    </row>
    <row r="50" spans="2:18" ht="16.5" customHeight="1">
      <c r="B50" s="7" t="s">
        <v>12</v>
      </c>
      <c r="C50" s="11" t="s">
        <v>457</v>
      </c>
      <c r="D50" s="62">
        <f>+[3]Sheet1!C942</f>
        <v>30</v>
      </c>
      <c r="E50" s="62">
        <f>+[3]Sheet1!D942</f>
        <v>48</v>
      </c>
      <c r="F50" s="62">
        <f>+[3]Sheet1!E942</f>
        <v>285</v>
      </c>
      <c r="G50" s="62">
        <f>+[3]Sheet1!F942</f>
        <v>5</v>
      </c>
      <c r="H50" s="62">
        <f>+[3]Sheet1!G942</f>
        <v>1</v>
      </c>
      <c r="I50" s="62">
        <f>+[3]Sheet1!H942</f>
        <v>203</v>
      </c>
      <c r="J50" s="62">
        <f>+[3]Sheet1!I942</f>
        <v>39</v>
      </c>
      <c r="K50" s="62">
        <f>+[3]Sheet1!J942</f>
        <v>62</v>
      </c>
      <c r="L50" s="62">
        <f>+[3]Sheet1!K942</f>
        <v>676</v>
      </c>
      <c r="M50" s="62">
        <f>+[3]Sheet1!L942</f>
        <v>966</v>
      </c>
      <c r="N50" s="62">
        <f>+[3]Sheet1!M942</f>
        <v>308</v>
      </c>
      <c r="O50" s="62">
        <f>+[3]Sheet1!N942</f>
        <v>31</v>
      </c>
      <c r="P50" s="62">
        <f>+[3]Sheet1!O942</f>
        <v>65</v>
      </c>
      <c r="Q50" s="62">
        <f>+[3]Sheet1!P942</f>
        <v>500</v>
      </c>
      <c r="R50" s="62">
        <f>+[3]Sheet1!Q942</f>
        <v>924</v>
      </c>
    </row>
    <row r="51" spans="2:18" ht="16.5" customHeight="1">
      <c r="B51" s="13" t="s">
        <v>13</v>
      </c>
      <c r="C51" s="14" t="s">
        <v>33</v>
      </c>
      <c r="D51" s="62">
        <f>+[3]Sheet1!C943</f>
        <v>29</v>
      </c>
      <c r="E51" s="62">
        <f>+[3]Sheet1!D943</f>
        <v>6</v>
      </c>
      <c r="F51" s="62">
        <f>+[3]Sheet1!E943</f>
        <v>59</v>
      </c>
      <c r="G51" s="62">
        <f>+[3]Sheet1!F943</f>
        <v>12</v>
      </c>
      <c r="H51" s="62">
        <f>+[3]Sheet1!G943</f>
        <v>11</v>
      </c>
      <c r="I51" s="62">
        <f>+[3]Sheet1!H943</f>
        <v>59</v>
      </c>
      <c r="J51" s="62">
        <f>+[3]Sheet1!I943</f>
        <v>23</v>
      </c>
      <c r="K51" s="62">
        <f>+[3]Sheet1!J943</f>
        <v>18</v>
      </c>
      <c r="L51" s="62">
        <f>+[3]Sheet1!K943</f>
        <v>149</v>
      </c>
      <c r="M51" s="62">
        <f>+[3]Sheet1!L943</f>
        <v>159</v>
      </c>
      <c r="N51" s="62">
        <f>+[3]Sheet1!M943</f>
        <v>89</v>
      </c>
      <c r="O51" s="62">
        <f>+[3]Sheet1!N943</f>
        <v>13</v>
      </c>
      <c r="P51" s="62">
        <f>+[3]Sheet1!O943</f>
        <v>3</v>
      </c>
      <c r="Q51" s="62">
        <f>+[3]Sheet1!P943</f>
        <v>77</v>
      </c>
      <c r="R51" s="62">
        <f>+[3]Sheet1!Q943</f>
        <v>180</v>
      </c>
    </row>
    <row r="52" spans="2:18" ht="16.5" customHeight="1">
      <c r="B52" s="7" t="s">
        <v>14</v>
      </c>
      <c r="C52" s="12" t="s">
        <v>25</v>
      </c>
      <c r="D52" s="62">
        <f>+[3]Sheet1!C944</f>
        <v>18</v>
      </c>
      <c r="E52" s="62">
        <f>+[3]Sheet1!D944</f>
        <v>0</v>
      </c>
      <c r="F52" s="62">
        <f>+[3]Sheet1!E944</f>
        <v>41</v>
      </c>
      <c r="G52" s="62">
        <f>+[3]Sheet1!F944</f>
        <v>0</v>
      </c>
      <c r="H52" s="62">
        <f>+[3]Sheet1!G944</f>
        <v>0</v>
      </c>
      <c r="I52" s="62">
        <f>+[3]Sheet1!H944</f>
        <v>87</v>
      </c>
      <c r="J52" s="62">
        <f>+[3]Sheet1!I944</f>
        <v>2</v>
      </c>
      <c r="K52" s="62">
        <f>+[3]Sheet1!J944</f>
        <v>29</v>
      </c>
      <c r="L52" s="62">
        <f>+[3]Sheet1!K944</f>
        <v>301</v>
      </c>
      <c r="M52" s="62">
        <f>+[3]Sheet1!L944</f>
        <v>382</v>
      </c>
      <c r="N52" s="62">
        <f>+[3]Sheet1!M944</f>
        <v>54</v>
      </c>
      <c r="O52" s="62">
        <f>+[3]Sheet1!N944</f>
        <v>4</v>
      </c>
      <c r="P52" s="62">
        <f>+[3]Sheet1!O944</f>
        <v>17</v>
      </c>
      <c r="Q52" s="62">
        <f>+[3]Sheet1!P944</f>
        <v>221</v>
      </c>
      <c r="R52" s="62">
        <f>+[3]Sheet1!Q944</f>
        <v>622</v>
      </c>
    </row>
    <row r="53" spans="2:18" ht="16.5" customHeight="1">
      <c r="B53" s="7" t="s">
        <v>15</v>
      </c>
      <c r="C53" s="12" t="s">
        <v>34</v>
      </c>
      <c r="D53" s="62">
        <f>+[3]Sheet1!C945</f>
        <v>59</v>
      </c>
      <c r="E53" s="62">
        <f>+[3]Sheet1!D945</f>
        <v>4</v>
      </c>
      <c r="F53" s="62">
        <f>+[3]Sheet1!E945</f>
        <v>159</v>
      </c>
      <c r="G53" s="62">
        <f>+[3]Sheet1!F945</f>
        <v>3</v>
      </c>
      <c r="H53" s="62">
        <f>+[3]Sheet1!G945</f>
        <v>2</v>
      </c>
      <c r="I53" s="62">
        <f>+[3]Sheet1!H945</f>
        <v>548</v>
      </c>
      <c r="J53" s="62">
        <f>+[3]Sheet1!I945</f>
        <v>20</v>
      </c>
      <c r="K53" s="62">
        <f>+[3]Sheet1!J945</f>
        <v>130</v>
      </c>
      <c r="L53" s="62">
        <f>+[3]Sheet1!K945</f>
        <v>1706</v>
      </c>
      <c r="M53" s="62">
        <f>+[3]Sheet1!L945</f>
        <v>2731</v>
      </c>
      <c r="N53" s="62">
        <f>+[3]Sheet1!M945</f>
        <v>532</v>
      </c>
      <c r="O53" s="62">
        <f>+[3]Sheet1!N945</f>
        <v>55</v>
      </c>
      <c r="P53" s="62">
        <f>+[3]Sheet1!O945</f>
        <v>53</v>
      </c>
      <c r="Q53" s="62">
        <f>+[3]Sheet1!P945</f>
        <v>1234</v>
      </c>
      <c r="R53" s="62">
        <f>+[3]Sheet1!Q945</f>
        <v>2829</v>
      </c>
    </row>
    <row r="54" spans="2:18" ht="16.5" customHeight="1">
      <c r="B54" s="7" t="s">
        <v>16</v>
      </c>
      <c r="C54" s="12" t="s">
        <v>35</v>
      </c>
      <c r="D54" s="62">
        <f>+[3]Sheet1!C946</f>
        <v>15</v>
      </c>
      <c r="E54" s="62">
        <f>+[3]Sheet1!D946</f>
        <v>2</v>
      </c>
      <c r="F54" s="62">
        <f>+[3]Sheet1!E946</f>
        <v>66</v>
      </c>
      <c r="G54" s="62">
        <f>+[3]Sheet1!F946</f>
        <v>0</v>
      </c>
      <c r="H54" s="62">
        <f>+[3]Sheet1!G946</f>
        <v>0</v>
      </c>
      <c r="I54" s="62">
        <f>+[3]Sheet1!H946</f>
        <v>73</v>
      </c>
      <c r="J54" s="62">
        <f>+[3]Sheet1!I946</f>
        <v>0</v>
      </c>
      <c r="K54" s="62">
        <f>+[3]Sheet1!J946</f>
        <v>17</v>
      </c>
      <c r="L54" s="62">
        <f>+[3]Sheet1!K946</f>
        <v>246</v>
      </c>
      <c r="M54" s="62">
        <f>+[3]Sheet1!L946</f>
        <v>299</v>
      </c>
      <c r="N54" s="62">
        <f>+[3]Sheet1!M946</f>
        <v>73</v>
      </c>
      <c r="O54" s="62">
        <f>+[3]Sheet1!N946</f>
        <v>5</v>
      </c>
      <c r="P54" s="62">
        <f>+[3]Sheet1!O946</f>
        <v>10</v>
      </c>
      <c r="Q54" s="62">
        <f>+[3]Sheet1!P946</f>
        <v>167</v>
      </c>
      <c r="R54" s="62">
        <f>+[3]Sheet1!Q946</f>
        <v>359</v>
      </c>
    </row>
    <row r="55" spans="2:18" ht="16.5" customHeight="1">
      <c r="B55" s="7" t="s">
        <v>17</v>
      </c>
      <c r="C55" s="12" t="s">
        <v>36</v>
      </c>
      <c r="D55" s="62">
        <f>+[3]Sheet1!C947</f>
        <v>43</v>
      </c>
      <c r="E55" s="62">
        <f>+[3]Sheet1!D947</f>
        <v>6</v>
      </c>
      <c r="F55" s="62">
        <f>+[3]Sheet1!E947</f>
        <v>78</v>
      </c>
      <c r="G55" s="62">
        <f>+[3]Sheet1!F947</f>
        <v>1</v>
      </c>
      <c r="H55" s="62">
        <f>+[3]Sheet1!G947</f>
        <v>1</v>
      </c>
      <c r="I55" s="62">
        <f>+[3]Sheet1!H947</f>
        <v>245</v>
      </c>
      <c r="J55" s="62">
        <f>+[3]Sheet1!I947</f>
        <v>8</v>
      </c>
      <c r="K55" s="62">
        <f>+[3]Sheet1!J947</f>
        <v>49</v>
      </c>
      <c r="L55" s="62">
        <f>+[3]Sheet1!K947</f>
        <v>893</v>
      </c>
      <c r="M55" s="62">
        <f>+[3]Sheet1!L947</f>
        <v>1410</v>
      </c>
      <c r="N55" s="62">
        <f>+[3]Sheet1!M947</f>
        <v>412</v>
      </c>
      <c r="O55" s="62">
        <f>+[3]Sheet1!N947</f>
        <v>16</v>
      </c>
      <c r="P55" s="62">
        <f>+[3]Sheet1!O947</f>
        <v>53</v>
      </c>
      <c r="Q55" s="62">
        <f>+[3]Sheet1!P947</f>
        <v>657</v>
      </c>
      <c r="R55" s="62">
        <f>+[3]Sheet1!Q947</f>
        <v>1712</v>
      </c>
    </row>
    <row r="56" spans="2:18" ht="16.5" customHeight="1">
      <c r="B56" s="13" t="s">
        <v>18</v>
      </c>
      <c r="C56" s="14" t="s">
        <v>161</v>
      </c>
      <c r="D56" s="62">
        <f>+[3]Sheet1!C$949</f>
        <v>0</v>
      </c>
      <c r="E56" s="62">
        <f>+[3]Sheet1!D$949</f>
        <v>0</v>
      </c>
      <c r="F56" s="62">
        <f>+[3]Sheet1!E$949</f>
        <v>0</v>
      </c>
      <c r="G56" s="62">
        <f>+[3]Sheet1!F$949</f>
        <v>0</v>
      </c>
      <c r="H56" s="62">
        <f>+[3]Sheet1!G$949</f>
        <v>0</v>
      </c>
      <c r="I56" s="62">
        <f>+[3]Sheet1!H$949</f>
        <v>0</v>
      </c>
      <c r="J56" s="62">
        <f>+[3]Sheet1!I$949</f>
        <v>0</v>
      </c>
      <c r="K56" s="62">
        <f>+[3]Sheet1!J$949</f>
        <v>0</v>
      </c>
      <c r="L56" s="62">
        <f>+[3]Sheet1!K$949</f>
        <v>3</v>
      </c>
      <c r="M56" s="62">
        <f>+[3]Sheet1!L$949</f>
        <v>3</v>
      </c>
      <c r="N56" s="62">
        <f>+[3]Sheet1!M$949</f>
        <v>0</v>
      </c>
      <c r="O56" s="62">
        <f>+[3]Sheet1!N$949</f>
        <v>0</v>
      </c>
      <c r="P56" s="62">
        <f>+[3]Sheet1!O$949</f>
        <v>0</v>
      </c>
      <c r="Q56" s="62">
        <f>+[3]Sheet1!P$949</f>
        <v>5</v>
      </c>
      <c r="R56" s="62">
        <f>+[3]Sheet1!Q$949</f>
        <v>5</v>
      </c>
    </row>
    <row r="57" spans="2:18" ht="3.75" customHeight="1">
      <c r="B57" s="17"/>
      <c r="C57" s="18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2:18" ht="5.25" customHeight="1">
      <c r="C58" s="1"/>
    </row>
  </sheetData>
  <mergeCells count="5">
    <mergeCell ref="B3:R3"/>
    <mergeCell ref="B5:R5"/>
    <mergeCell ref="B6:R6"/>
    <mergeCell ref="B8:C10"/>
    <mergeCell ref="D8:R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D3D3F5"/>
    <pageSetUpPr fitToPage="1"/>
  </sheetPr>
  <dimension ref="B2:Q31"/>
  <sheetViews>
    <sheetView showGridLines="0" zoomScaleNormal="100" workbookViewId="0"/>
  </sheetViews>
  <sheetFormatPr defaultColWidth="9.21875" defaultRowHeight="13.8"/>
  <cols>
    <col min="1" max="1" width="9.21875" style="20"/>
    <col min="2" max="2" width="18.77734375" style="20" customWidth="1"/>
    <col min="3" max="3" width="7" style="20" customWidth="1"/>
    <col min="4" max="4" width="6.21875" style="20" customWidth="1"/>
    <col min="5" max="5" width="7.44140625" style="20" customWidth="1"/>
    <col min="6" max="6" width="7.21875" style="20" customWidth="1"/>
    <col min="7" max="7" width="7.44140625" style="20" customWidth="1"/>
    <col min="8" max="9" width="7.21875" style="20" customWidth="1"/>
    <col min="10" max="10" width="6.21875" style="20" customWidth="1"/>
    <col min="11" max="11" width="7.44140625" style="20" customWidth="1"/>
    <col min="12" max="13" width="7.21875" style="20" customWidth="1"/>
    <col min="14" max="14" width="7" style="20" customWidth="1"/>
    <col min="15" max="15" width="7.21875" style="20" customWidth="1"/>
    <col min="16" max="16" width="6.77734375" style="20" customWidth="1"/>
    <col min="17" max="17" width="7.5546875" style="20" customWidth="1"/>
    <col min="18" max="16384" width="9.21875" style="20"/>
  </cols>
  <sheetData>
    <row r="2" spans="2:17">
      <c r="B2" s="19"/>
      <c r="C2" s="19"/>
      <c r="D2" s="19"/>
      <c r="J2" s="19"/>
      <c r="Q2" s="19" t="s">
        <v>210</v>
      </c>
    </row>
    <row r="3" spans="2:17" ht="36" customHeight="1">
      <c r="B3" s="165" t="s">
        <v>253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2:17" ht="3.75" customHeight="1"/>
    <row r="5" spans="2:17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</row>
    <row r="6" spans="2:17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</row>
    <row r="7" spans="2:17" ht="3" customHeight="1">
      <c r="C7" s="21"/>
      <c r="D7" s="21"/>
      <c r="E7" s="21"/>
      <c r="G7" s="21"/>
      <c r="J7" s="21"/>
      <c r="K7" s="21"/>
    </row>
    <row r="8" spans="2:17" ht="21.75" customHeight="1">
      <c r="B8" s="177" t="s">
        <v>42</v>
      </c>
      <c r="C8" s="182" t="s">
        <v>178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83"/>
    </row>
    <row r="9" spans="2:17" s="21" customFormat="1" ht="3.75" customHeight="1">
      <c r="B9" s="177"/>
      <c r="C9" s="111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112"/>
    </row>
    <row r="10" spans="2:17" s="22" customFormat="1" ht="88.5" customHeight="1">
      <c r="B10" s="177"/>
      <c r="C10" s="117" t="s">
        <v>238</v>
      </c>
      <c r="D10" s="116" t="s">
        <v>239</v>
      </c>
      <c r="E10" s="36" t="s">
        <v>240</v>
      </c>
      <c r="F10" s="116" t="s">
        <v>241</v>
      </c>
      <c r="G10" s="36" t="s">
        <v>242</v>
      </c>
      <c r="H10" s="116" t="s">
        <v>243</v>
      </c>
      <c r="I10" s="36" t="s">
        <v>244</v>
      </c>
      <c r="J10" s="116" t="s">
        <v>245</v>
      </c>
      <c r="K10" s="36" t="s">
        <v>246</v>
      </c>
      <c r="L10" s="116" t="s">
        <v>247</v>
      </c>
      <c r="M10" s="36" t="s">
        <v>251</v>
      </c>
      <c r="N10" s="116" t="s">
        <v>248</v>
      </c>
      <c r="O10" s="36" t="s">
        <v>249</v>
      </c>
      <c r="P10" s="116" t="s">
        <v>254</v>
      </c>
      <c r="Q10" s="115" t="s">
        <v>250</v>
      </c>
    </row>
    <row r="11" spans="2:17" ht="3.75" customHeight="1">
      <c r="B11" s="23"/>
      <c r="C11" s="28"/>
      <c r="D11" s="28"/>
      <c r="E11" s="28"/>
      <c r="F11" s="23"/>
      <c r="G11" s="28"/>
      <c r="H11" s="23"/>
      <c r="I11" s="23"/>
      <c r="J11" s="28"/>
      <c r="K11" s="28"/>
      <c r="L11" s="23"/>
      <c r="M11" s="23"/>
      <c r="N11" s="23"/>
      <c r="O11" s="23"/>
      <c r="P11" s="23"/>
      <c r="Q11" s="23"/>
    </row>
    <row r="12" spans="2:17" ht="15.75" customHeight="1">
      <c r="B12" s="5" t="s">
        <v>19</v>
      </c>
      <c r="C12" s="48">
        <f>+[3]Sheet1!C$979</f>
        <v>1594</v>
      </c>
      <c r="D12" s="48">
        <f>+[3]Sheet1!D$979</f>
        <v>1682</v>
      </c>
      <c r="E12" s="48">
        <f>+[3]Sheet1!E$979</f>
        <v>10830</v>
      </c>
      <c r="F12" s="48">
        <f>+[3]Sheet1!F$979</f>
        <v>103</v>
      </c>
      <c r="G12" s="48">
        <f>+[3]Sheet1!G$979</f>
        <v>35</v>
      </c>
      <c r="H12" s="48">
        <f>+[3]Sheet1!H$979</f>
        <v>9351</v>
      </c>
      <c r="I12" s="48">
        <f>+[3]Sheet1!I$979</f>
        <v>1387</v>
      </c>
      <c r="J12" s="48">
        <f>+[3]Sheet1!J$979</f>
        <v>3259</v>
      </c>
      <c r="K12" s="48">
        <f>+[3]Sheet1!K$979</f>
        <v>34152</v>
      </c>
      <c r="L12" s="48">
        <f>+[3]Sheet1!L$979</f>
        <v>45995</v>
      </c>
      <c r="M12" s="48">
        <f>+[3]Sheet1!M$979</f>
        <v>14025</v>
      </c>
      <c r="N12" s="48">
        <f>+[3]Sheet1!N$979</f>
        <v>2008</v>
      </c>
      <c r="O12" s="48">
        <f>+[3]Sheet1!O$979</f>
        <v>2048</v>
      </c>
      <c r="P12" s="48">
        <f>+[3]Sheet1!P$979</f>
        <v>17055</v>
      </c>
      <c r="Q12" s="48">
        <f>+[3]Sheet1!Q$979</f>
        <v>38139</v>
      </c>
    </row>
    <row r="13" spans="2:17" ht="15.75" customHeight="1">
      <c r="B13" s="16" t="s">
        <v>43</v>
      </c>
      <c r="C13" s="49">
        <f>+[3]Sheet1!C981</f>
        <v>132</v>
      </c>
      <c r="D13" s="49">
        <f>+[3]Sheet1!D981</f>
        <v>154</v>
      </c>
      <c r="E13" s="49">
        <f>+[3]Sheet1!E981</f>
        <v>960</v>
      </c>
      <c r="F13" s="49">
        <f>+[3]Sheet1!F981</f>
        <v>13</v>
      </c>
      <c r="G13" s="49">
        <f>+[3]Sheet1!G981</f>
        <v>2</v>
      </c>
      <c r="H13" s="49">
        <f>+[3]Sheet1!H981</f>
        <v>525</v>
      </c>
      <c r="I13" s="49">
        <f>+[3]Sheet1!I981</f>
        <v>117</v>
      </c>
      <c r="J13" s="49">
        <f>+[3]Sheet1!J981</f>
        <v>273</v>
      </c>
      <c r="K13" s="49">
        <f>+[3]Sheet1!K981</f>
        <v>3244</v>
      </c>
      <c r="L13" s="49">
        <f>+[3]Sheet1!L981</f>
        <v>4680</v>
      </c>
      <c r="M13" s="49">
        <f>+[3]Sheet1!M981</f>
        <v>1732</v>
      </c>
      <c r="N13" s="49">
        <f>+[3]Sheet1!N981</f>
        <v>184</v>
      </c>
      <c r="O13" s="49">
        <f>+[3]Sheet1!O981</f>
        <v>136</v>
      </c>
      <c r="P13" s="49">
        <f>+[3]Sheet1!P981</f>
        <v>1772</v>
      </c>
      <c r="Q13" s="49">
        <f>+[3]Sheet1!Q981</f>
        <v>3339</v>
      </c>
    </row>
    <row r="14" spans="2:17" ht="15.75" customHeight="1">
      <c r="B14" s="16" t="s">
        <v>44</v>
      </c>
      <c r="C14" s="49">
        <f>+[3]Sheet1!C982</f>
        <v>3</v>
      </c>
      <c r="D14" s="49">
        <f>+[3]Sheet1!D982</f>
        <v>9</v>
      </c>
      <c r="E14" s="49">
        <f>+[3]Sheet1!E982</f>
        <v>104</v>
      </c>
      <c r="F14" s="49">
        <f>+[3]Sheet1!F982</f>
        <v>7</v>
      </c>
      <c r="G14" s="49">
        <f>+[3]Sheet1!G982</f>
        <v>1</v>
      </c>
      <c r="H14" s="49">
        <f>+[3]Sheet1!H982</f>
        <v>100</v>
      </c>
      <c r="I14" s="49">
        <f>+[3]Sheet1!I982</f>
        <v>19</v>
      </c>
      <c r="J14" s="49">
        <f>+[3]Sheet1!J982</f>
        <v>40</v>
      </c>
      <c r="K14" s="49">
        <f>+[3]Sheet1!K982</f>
        <v>295</v>
      </c>
      <c r="L14" s="49">
        <f>+[3]Sheet1!L982</f>
        <v>908</v>
      </c>
      <c r="M14" s="49">
        <f>+[3]Sheet1!M982</f>
        <v>234</v>
      </c>
      <c r="N14" s="49">
        <f>+[3]Sheet1!N982</f>
        <v>4</v>
      </c>
      <c r="O14" s="49">
        <f>+[3]Sheet1!O982</f>
        <v>25</v>
      </c>
      <c r="P14" s="49">
        <f>+[3]Sheet1!P982</f>
        <v>279</v>
      </c>
      <c r="Q14" s="49">
        <f>+[3]Sheet1!Q982</f>
        <v>449</v>
      </c>
    </row>
    <row r="15" spans="2:17" ht="15.75" customHeight="1">
      <c r="B15" s="16" t="s">
        <v>46</v>
      </c>
      <c r="C15" s="49">
        <f>+[3]Sheet1!C983</f>
        <v>36</v>
      </c>
      <c r="D15" s="49">
        <f>+[3]Sheet1!D983</f>
        <v>138</v>
      </c>
      <c r="E15" s="49">
        <f>+[3]Sheet1!E983</f>
        <v>922</v>
      </c>
      <c r="F15" s="49">
        <f>+[3]Sheet1!F983</f>
        <v>4</v>
      </c>
      <c r="G15" s="49">
        <f>+[3]Sheet1!G983</f>
        <v>2</v>
      </c>
      <c r="H15" s="49">
        <f>+[3]Sheet1!H983</f>
        <v>645</v>
      </c>
      <c r="I15" s="49">
        <f>+[3]Sheet1!I983</f>
        <v>92</v>
      </c>
      <c r="J15" s="49">
        <f>+[3]Sheet1!J983</f>
        <v>154</v>
      </c>
      <c r="K15" s="49">
        <f>+[3]Sheet1!K983</f>
        <v>2616</v>
      </c>
      <c r="L15" s="49">
        <f>+[3]Sheet1!L983</f>
        <v>4285</v>
      </c>
      <c r="M15" s="49">
        <f>+[3]Sheet1!M983</f>
        <v>1232</v>
      </c>
      <c r="N15" s="49">
        <f>+[3]Sheet1!N983</f>
        <v>71</v>
      </c>
      <c r="O15" s="49">
        <f>+[3]Sheet1!O983</f>
        <v>114</v>
      </c>
      <c r="P15" s="49">
        <f>+[3]Sheet1!P983</f>
        <v>788</v>
      </c>
      <c r="Q15" s="49">
        <f>+[3]Sheet1!Q983</f>
        <v>3459</v>
      </c>
    </row>
    <row r="16" spans="2:17" ht="15.75" customHeight="1">
      <c r="B16" s="16" t="s">
        <v>45</v>
      </c>
      <c r="C16" s="49">
        <f>+[3]Sheet1!C984</f>
        <v>7</v>
      </c>
      <c r="D16" s="49">
        <f>+[3]Sheet1!D984</f>
        <v>59</v>
      </c>
      <c r="E16" s="49">
        <f>+[3]Sheet1!E984</f>
        <v>160</v>
      </c>
      <c r="F16" s="49">
        <f>+[3]Sheet1!F984</f>
        <v>0</v>
      </c>
      <c r="G16" s="49">
        <f>+[3]Sheet1!G984</f>
        <v>3</v>
      </c>
      <c r="H16" s="49">
        <f>+[3]Sheet1!H984</f>
        <v>152</v>
      </c>
      <c r="I16" s="49">
        <f>+[3]Sheet1!I984</f>
        <v>26</v>
      </c>
      <c r="J16" s="49">
        <f>+[3]Sheet1!J984</f>
        <v>29</v>
      </c>
      <c r="K16" s="49">
        <f>+[3]Sheet1!K984</f>
        <v>846</v>
      </c>
      <c r="L16" s="49">
        <f>+[3]Sheet1!L984</f>
        <v>831</v>
      </c>
      <c r="M16" s="49">
        <f>+[3]Sheet1!M984</f>
        <v>334</v>
      </c>
      <c r="N16" s="49">
        <f>+[3]Sheet1!N984</f>
        <v>100</v>
      </c>
      <c r="O16" s="49">
        <f>+[3]Sheet1!O984</f>
        <v>31</v>
      </c>
      <c r="P16" s="49">
        <f>+[3]Sheet1!P984</f>
        <v>403</v>
      </c>
      <c r="Q16" s="49">
        <f>+[3]Sheet1!Q984</f>
        <v>425</v>
      </c>
    </row>
    <row r="17" spans="2:17" ht="15.75" customHeight="1">
      <c r="B17" s="16" t="s">
        <v>47</v>
      </c>
      <c r="C17" s="49">
        <f>+[3]Sheet1!C985</f>
        <v>6</v>
      </c>
      <c r="D17" s="49">
        <f>+[3]Sheet1!D985</f>
        <v>7</v>
      </c>
      <c r="E17" s="49">
        <f>+[3]Sheet1!E985</f>
        <v>127</v>
      </c>
      <c r="F17" s="49">
        <f>+[3]Sheet1!F985</f>
        <v>1</v>
      </c>
      <c r="G17" s="49">
        <f>+[3]Sheet1!G985</f>
        <v>0</v>
      </c>
      <c r="H17" s="49">
        <f>+[3]Sheet1!H985</f>
        <v>54</v>
      </c>
      <c r="I17" s="49">
        <f>+[3]Sheet1!I985</f>
        <v>35</v>
      </c>
      <c r="J17" s="49">
        <f>+[3]Sheet1!J985</f>
        <v>35</v>
      </c>
      <c r="K17" s="49">
        <f>+[3]Sheet1!K985</f>
        <v>245</v>
      </c>
      <c r="L17" s="49">
        <f>+[3]Sheet1!L985</f>
        <v>278</v>
      </c>
      <c r="M17" s="49">
        <f>+[3]Sheet1!M985</f>
        <v>103</v>
      </c>
      <c r="N17" s="49">
        <f>+[3]Sheet1!N985</f>
        <v>10</v>
      </c>
      <c r="O17" s="49">
        <f>+[3]Sheet1!O985</f>
        <v>27</v>
      </c>
      <c r="P17" s="49">
        <f>+[3]Sheet1!P985</f>
        <v>158</v>
      </c>
      <c r="Q17" s="49">
        <f>+[3]Sheet1!Q985</f>
        <v>473</v>
      </c>
    </row>
    <row r="18" spans="2:17" ht="15.75" customHeight="1">
      <c r="B18" s="16" t="s">
        <v>48</v>
      </c>
      <c r="C18" s="49">
        <f>+[3]Sheet1!C986</f>
        <v>24</v>
      </c>
      <c r="D18" s="49">
        <f>+[3]Sheet1!D986</f>
        <v>66</v>
      </c>
      <c r="E18" s="49">
        <f>+[3]Sheet1!E986</f>
        <v>536</v>
      </c>
      <c r="F18" s="49">
        <f>+[3]Sheet1!F986</f>
        <v>3</v>
      </c>
      <c r="G18" s="49">
        <f>+[3]Sheet1!G986</f>
        <v>3</v>
      </c>
      <c r="H18" s="49">
        <f>+[3]Sheet1!H986</f>
        <v>991</v>
      </c>
      <c r="I18" s="49">
        <f>+[3]Sheet1!I986</f>
        <v>79</v>
      </c>
      <c r="J18" s="49">
        <f>+[3]Sheet1!J986</f>
        <v>112</v>
      </c>
      <c r="K18" s="49">
        <f>+[3]Sheet1!K986</f>
        <v>1904</v>
      </c>
      <c r="L18" s="49">
        <f>+[3]Sheet1!L986</f>
        <v>2129</v>
      </c>
      <c r="M18" s="49">
        <f>+[3]Sheet1!M986</f>
        <v>837</v>
      </c>
      <c r="N18" s="49">
        <f>+[3]Sheet1!N986</f>
        <v>110</v>
      </c>
      <c r="O18" s="49">
        <f>+[3]Sheet1!O986</f>
        <v>190</v>
      </c>
      <c r="P18" s="49">
        <f>+[3]Sheet1!P986</f>
        <v>756</v>
      </c>
      <c r="Q18" s="49">
        <f>+[3]Sheet1!Q986</f>
        <v>2154</v>
      </c>
    </row>
    <row r="19" spans="2:17" ht="15.75" customHeight="1">
      <c r="B19" s="16" t="s">
        <v>49</v>
      </c>
      <c r="C19" s="49">
        <f>+[3]Sheet1!C987</f>
        <v>18</v>
      </c>
      <c r="D19" s="49">
        <f>+[3]Sheet1!D987</f>
        <v>34</v>
      </c>
      <c r="E19" s="49">
        <f>+[3]Sheet1!E987</f>
        <v>110</v>
      </c>
      <c r="F19" s="49">
        <f>+[3]Sheet1!F987</f>
        <v>2</v>
      </c>
      <c r="G19" s="49">
        <f>+[3]Sheet1!G987</f>
        <v>1</v>
      </c>
      <c r="H19" s="49">
        <f>+[3]Sheet1!H987</f>
        <v>57</v>
      </c>
      <c r="I19" s="49">
        <f>+[3]Sheet1!I987</f>
        <v>13</v>
      </c>
      <c r="J19" s="49">
        <f>+[3]Sheet1!J987</f>
        <v>40</v>
      </c>
      <c r="K19" s="49">
        <f>+[3]Sheet1!K987</f>
        <v>327</v>
      </c>
      <c r="L19" s="49">
        <f>+[3]Sheet1!L987</f>
        <v>559</v>
      </c>
      <c r="M19" s="49">
        <f>+[3]Sheet1!M987</f>
        <v>133</v>
      </c>
      <c r="N19" s="49">
        <f>+[3]Sheet1!N987</f>
        <v>18</v>
      </c>
      <c r="O19" s="49">
        <f>+[3]Sheet1!O987</f>
        <v>16</v>
      </c>
      <c r="P19" s="49">
        <f>+[3]Sheet1!P987</f>
        <v>175</v>
      </c>
      <c r="Q19" s="49">
        <f>+[3]Sheet1!Q987</f>
        <v>396</v>
      </c>
    </row>
    <row r="20" spans="2:17" ht="15.75" customHeight="1">
      <c r="B20" s="16" t="s">
        <v>50</v>
      </c>
      <c r="C20" s="49">
        <f>+[3]Sheet1!C988</f>
        <v>29</v>
      </c>
      <c r="D20" s="49">
        <f>+[3]Sheet1!D988</f>
        <v>53</v>
      </c>
      <c r="E20" s="49">
        <f>+[3]Sheet1!E988</f>
        <v>510</v>
      </c>
      <c r="F20" s="49">
        <f>+[3]Sheet1!F988</f>
        <v>4</v>
      </c>
      <c r="G20" s="49">
        <f>+[3]Sheet1!G988</f>
        <v>3</v>
      </c>
      <c r="H20" s="49">
        <f>+[3]Sheet1!H988</f>
        <v>598</v>
      </c>
      <c r="I20" s="49">
        <f>+[3]Sheet1!I988</f>
        <v>73</v>
      </c>
      <c r="J20" s="49">
        <f>+[3]Sheet1!J988</f>
        <v>86</v>
      </c>
      <c r="K20" s="49">
        <f>+[3]Sheet1!K988</f>
        <v>1615</v>
      </c>
      <c r="L20" s="49">
        <f>+[3]Sheet1!L988</f>
        <v>3040</v>
      </c>
      <c r="M20" s="49">
        <f>+[3]Sheet1!M988</f>
        <v>451</v>
      </c>
      <c r="N20" s="49">
        <f>+[3]Sheet1!N988</f>
        <v>63</v>
      </c>
      <c r="O20" s="49">
        <f>+[3]Sheet1!O988</f>
        <v>77</v>
      </c>
      <c r="P20" s="49">
        <f>+[3]Sheet1!P988</f>
        <v>1018</v>
      </c>
      <c r="Q20" s="49">
        <f>+[3]Sheet1!Q988</f>
        <v>1787</v>
      </c>
    </row>
    <row r="21" spans="2:17" ht="15.75" customHeight="1">
      <c r="B21" s="16" t="s">
        <v>51</v>
      </c>
      <c r="C21" s="49">
        <f>+[3]Sheet1!C989</f>
        <v>9</v>
      </c>
      <c r="D21" s="49">
        <f>+[3]Sheet1!D989</f>
        <v>36</v>
      </c>
      <c r="E21" s="49">
        <f>+[3]Sheet1!E989</f>
        <v>129</v>
      </c>
      <c r="F21" s="49">
        <f>+[3]Sheet1!F989</f>
        <v>0</v>
      </c>
      <c r="G21" s="49">
        <f>+[3]Sheet1!G989</f>
        <v>2</v>
      </c>
      <c r="H21" s="49">
        <f>+[3]Sheet1!H989</f>
        <v>88</v>
      </c>
      <c r="I21" s="49">
        <f>+[3]Sheet1!I989</f>
        <v>21</v>
      </c>
      <c r="J21" s="49">
        <f>+[3]Sheet1!J989</f>
        <v>36</v>
      </c>
      <c r="K21" s="49">
        <f>+[3]Sheet1!K989</f>
        <v>354</v>
      </c>
      <c r="L21" s="49">
        <f>+[3]Sheet1!L989</f>
        <v>465</v>
      </c>
      <c r="M21" s="49">
        <f>+[3]Sheet1!M989</f>
        <v>152</v>
      </c>
      <c r="N21" s="49">
        <f>+[3]Sheet1!N989</f>
        <v>35</v>
      </c>
      <c r="O21" s="49">
        <f>+[3]Sheet1!O989</f>
        <v>20</v>
      </c>
      <c r="P21" s="49">
        <f>+[3]Sheet1!P989</f>
        <v>103</v>
      </c>
      <c r="Q21" s="49">
        <f>+[3]Sheet1!Q989</f>
        <v>1215</v>
      </c>
    </row>
    <row r="22" spans="2:17" ht="15.75" customHeight="1">
      <c r="B22" s="16" t="s">
        <v>52</v>
      </c>
      <c r="C22" s="49">
        <f>+[3]Sheet1!C990</f>
        <v>430</v>
      </c>
      <c r="D22" s="49">
        <f>+[3]Sheet1!D990</f>
        <v>159</v>
      </c>
      <c r="E22" s="49">
        <f>+[3]Sheet1!E990</f>
        <v>1116</v>
      </c>
      <c r="F22" s="49">
        <f>+[3]Sheet1!F990</f>
        <v>3</v>
      </c>
      <c r="G22" s="49">
        <f>+[3]Sheet1!G990</f>
        <v>1</v>
      </c>
      <c r="H22" s="49">
        <f>+[3]Sheet1!H990</f>
        <v>1018</v>
      </c>
      <c r="I22" s="49">
        <f>+[3]Sheet1!I990</f>
        <v>109</v>
      </c>
      <c r="J22" s="49">
        <f>+[3]Sheet1!J990</f>
        <v>612</v>
      </c>
      <c r="K22" s="49">
        <f>+[3]Sheet1!K990</f>
        <v>2100</v>
      </c>
      <c r="L22" s="49">
        <f>+[3]Sheet1!L990</f>
        <v>2886</v>
      </c>
      <c r="M22" s="49">
        <f>+[3]Sheet1!M990</f>
        <v>931</v>
      </c>
      <c r="N22" s="49">
        <f>+[3]Sheet1!N990</f>
        <v>123</v>
      </c>
      <c r="O22" s="49">
        <f>+[3]Sheet1!O990</f>
        <v>107</v>
      </c>
      <c r="P22" s="49">
        <f>+[3]Sheet1!P990</f>
        <v>619</v>
      </c>
      <c r="Q22" s="49">
        <f>+[3]Sheet1!Q990</f>
        <v>1865</v>
      </c>
    </row>
    <row r="23" spans="2:17" ht="15.75" customHeight="1">
      <c r="B23" s="16" t="s">
        <v>53</v>
      </c>
      <c r="C23" s="49">
        <f>+[3]Sheet1!C991</f>
        <v>445</v>
      </c>
      <c r="D23" s="49">
        <f>+[3]Sheet1!D991</f>
        <v>155</v>
      </c>
      <c r="E23" s="49">
        <f>+[3]Sheet1!E991</f>
        <v>1646</v>
      </c>
      <c r="F23" s="49">
        <f>+[3]Sheet1!F991</f>
        <v>23</v>
      </c>
      <c r="G23" s="49">
        <f>+[3]Sheet1!G991</f>
        <v>1</v>
      </c>
      <c r="H23" s="49">
        <f>+[3]Sheet1!H991</f>
        <v>1429</v>
      </c>
      <c r="I23" s="49">
        <f>+[3]Sheet1!I991</f>
        <v>225</v>
      </c>
      <c r="J23" s="49">
        <f>+[3]Sheet1!J991</f>
        <v>508</v>
      </c>
      <c r="K23" s="49">
        <f>+[3]Sheet1!K991</f>
        <v>6989</v>
      </c>
      <c r="L23" s="49">
        <f>+[3]Sheet1!L991</f>
        <v>7307</v>
      </c>
      <c r="M23" s="49">
        <f>+[3]Sheet1!M991</f>
        <v>2363</v>
      </c>
      <c r="N23" s="49">
        <f>+[3]Sheet1!N991</f>
        <v>316</v>
      </c>
      <c r="O23" s="49">
        <f>+[3]Sheet1!O991</f>
        <v>636</v>
      </c>
      <c r="P23" s="49">
        <f>+[3]Sheet1!P991</f>
        <v>5309</v>
      </c>
      <c r="Q23" s="49">
        <f>+[3]Sheet1!Q991</f>
        <v>8038</v>
      </c>
    </row>
    <row r="24" spans="2:17" ht="15.75" customHeight="1">
      <c r="B24" s="16" t="s">
        <v>54</v>
      </c>
      <c r="C24" s="49">
        <f>+[3]Sheet1!C992</f>
        <v>4</v>
      </c>
      <c r="D24" s="49">
        <f>+[3]Sheet1!D992</f>
        <v>7</v>
      </c>
      <c r="E24" s="49">
        <f>+[3]Sheet1!E992</f>
        <v>60</v>
      </c>
      <c r="F24" s="49">
        <f>+[3]Sheet1!F992</f>
        <v>0</v>
      </c>
      <c r="G24" s="49">
        <f>+[3]Sheet1!G992</f>
        <v>0</v>
      </c>
      <c r="H24" s="49">
        <f>+[3]Sheet1!H992</f>
        <v>30</v>
      </c>
      <c r="I24" s="49">
        <f>+[3]Sheet1!I992</f>
        <v>20</v>
      </c>
      <c r="J24" s="49">
        <f>+[3]Sheet1!J992</f>
        <v>28</v>
      </c>
      <c r="K24" s="49">
        <f>+[3]Sheet1!K992</f>
        <v>115</v>
      </c>
      <c r="L24" s="49">
        <f>+[3]Sheet1!L992</f>
        <v>171</v>
      </c>
      <c r="M24" s="49">
        <f>+[3]Sheet1!M992</f>
        <v>64</v>
      </c>
      <c r="N24" s="49">
        <f>+[3]Sheet1!N992</f>
        <v>10</v>
      </c>
      <c r="O24" s="49">
        <f>+[3]Sheet1!O992</f>
        <v>9</v>
      </c>
      <c r="P24" s="49">
        <f>+[3]Sheet1!P992</f>
        <v>100</v>
      </c>
      <c r="Q24" s="49">
        <f>+[3]Sheet1!Q992</f>
        <v>187</v>
      </c>
    </row>
    <row r="25" spans="2:17" ht="15.75" customHeight="1">
      <c r="B25" s="16" t="s">
        <v>55</v>
      </c>
      <c r="C25" s="49">
        <f>+[3]Sheet1!C993</f>
        <v>161</v>
      </c>
      <c r="D25" s="49">
        <f>+[3]Sheet1!D993</f>
        <v>221</v>
      </c>
      <c r="E25" s="49">
        <f>+[3]Sheet1!E993</f>
        <v>1499</v>
      </c>
      <c r="F25" s="49">
        <f>+[3]Sheet1!F993</f>
        <v>19</v>
      </c>
      <c r="G25" s="49">
        <f>+[3]Sheet1!G993</f>
        <v>2</v>
      </c>
      <c r="H25" s="49">
        <f>+[3]Sheet1!H993</f>
        <v>896</v>
      </c>
      <c r="I25" s="49">
        <f>+[3]Sheet1!I993</f>
        <v>163</v>
      </c>
      <c r="J25" s="49">
        <f>+[3]Sheet1!J993</f>
        <v>362</v>
      </c>
      <c r="K25" s="49">
        <f>+[3]Sheet1!K993</f>
        <v>5268</v>
      </c>
      <c r="L25" s="49">
        <f>+[3]Sheet1!L993</f>
        <v>8032</v>
      </c>
      <c r="M25" s="49">
        <f>+[3]Sheet1!M993</f>
        <v>1939</v>
      </c>
      <c r="N25" s="49">
        <f>+[3]Sheet1!N993</f>
        <v>447</v>
      </c>
      <c r="O25" s="49">
        <f>+[3]Sheet1!O993</f>
        <v>282</v>
      </c>
      <c r="P25" s="49">
        <f>+[3]Sheet1!P993</f>
        <v>2377</v>
      </c>
      <c r="Q25" s="49">
        <f>+[3]Sheet1!Q993</f>
        <v>5893</v>
      </c>
    </row>
    <row r="26" spans="2:17" ht="15.75" customHeight="1">
      <c r="B26" s="16" t="s">
        <v>56</v>
      </c>
      <c r="C26" s="49">
        <f>+[3]Sheet1!C994</f>
        <v>194</v>
      </c>
      <c r="D26" s="49">
        <f>+[3]Sheet1!D994</f>
        <v>108</v>
      </c>
      <c r="E26" s="49">
        <f>+[3]Sheet1!E994</f>
        <v>887</v>
      </c>
      <c r="F26" s="49">
        <f>+[3]Sheet1!F994</f>
        <v>3</v>
      </c>
      <c r="G26" s="49">
        <f>+[3]Sheet1!G994</f>
        <v>1</v>
      </c>
      <c r="H26" s="49">
        <f>+[3]Sheet1!H994</f>
        <v>1015</v>
      </c>
      <c r="I26" s="49">
        <f>+[3]Sheet1!I994</f>
        <v>95</v>
      </c>
      <c r="J26" s="49">
        <f>+[3]Sheet1!J994</f>
        <v>519</v>
      </c>
      <c r="K26" s="49">
        <f>+[3]Sheet1!K994</f>
        <v>1548</v>
      </c>
      <c r="L26" s="49">
        <f>+[3]Sheet1!L994</f>
        <v>2205</v>
      </c>
      <c r="M26" s="49">
        <f>+[3]Sheet1!M994</f>
        <v>711</v>
      </c>
      <c r="N26" s="49">
        <f>+[3]Sheet1!N994</f>
        <v>119</v>
      </c>
      <c r="O26" s="49">
        <f>+[3]Sheet1!O994</f>
        <v>76</v>
      </c>
      <c r="P26" s="49">
        <f>+[3]Sheet1!P994</f>
        <v>624</v>
      </c>
      <c r="Q26" s="49">
        <f>+[3]Sheet1!Q994</f>
        <v>1525</v>
      </c>
    </row>
    <row r="27" spans="2:17" ht="15.75" customHeight="1">
      <c r="B27" s="16" t="s">
        <v>57</v>
      </c>
      <c r="C27" s="49">
        <f>+[3]Sheet1!C995</f>
        <v>58</v>
      </c>
      <c r="D27" s="49">
        <f>+[3]Sheet1!D995</f>
        <v>45</v>
      </c>
      <c r="E27" s="49">
        <f>+[3]Sheet1!E995</f>
        <v>476</v>
      </c>
      <c r="F27" s="49">
        <f>+[3]Sheet1!F995</f>
        <v>6</v>
      </c>
      <c r="G27" s="49">
        <f>+[3]Sheet1!G995</f>
        <v>3</v>
      </c>
      <c r="H27" s="49">
        <f>+[3]Sheet1!H995</f>
        <v>222</v>
      </c>
      <c r="I27" s="49">
        <f>+[3]Sheet1!I995</f>
        <v>99</v>
      </c>
      <c r="J27" s="49">
        <f>+[3]Sheet1!J995</f>
        <v>174</v>
      </c>
      <c r="K27" s="49">
        <f>+[3]Sheet1!K995</f>
        <v>1277</v>
      </c>
      <c r="L27" s="49">
        <f>+[3]Sheet1!L995</f>
        <v>1808</v>
      </c>
      <c r="M27" s="49">
        <f>+[3]Sheet1!M995</f>
        <v>455</v>
      </c>
      <c r="N27" s="49">
        <f>+[3]Sheet1!N995</f>
        <v>77</v>
      </c>
      <c r="O27" s="49">
        <f>+[3]Sheet1!O995</f>
        <v>109</v>
      </c>
      <c r="P27" s="49">
        <f>+[3]Sheet1!P995</f>
        <v>653</v>
      </c>
      <c r="Q27" s="49">
        <f>+[3]Sheet1!Q995</f>
        <v>1223</v>
      </c>
    </row>
    <row r="28" spans="2:17" ht="15.75" customHeight="1">
      <c r="B28" s="16" t="s">
        <v>58</v>
      </c>
      <c r="C28" s="49">
        <f>+[3]Sheet1!C996</f>
        <v>5</v>
      </c>
      <c r="D28" s="49">
        <f>+[3]Sheet1!D996</f>
        <v>78</v>
      </c>
      <c r="E28" s="49">
        <f>+[3]Sheet1!E996</f>
        <v>523</v>
      </c>
      <c r="F28" s="49">
        <f>+[3]Sheet1!F996</f>
        <v>0</v>
      </c>
      <c r="G28" s="49">
        <f>+[3]Sheet1!G996</f>
        <v>2</v>
      </c>
      <c r="H28" s="49">
        <f>+[3]Sheet1!H996</f>
        <v>583</v>
      </c>
      <c r="I28" s="49">
        <f>+[3]Sheet1!I996</f>
        <v>86</v>
      </c>
      <c r="J28" s="49">
        <f>+[3]Sheet1!J996</f>
        <v>100</v>
      </c>
      <c r="K28" s="49">
        <f>+[3]Sheet1!K996</f>
        <v>1710</v>
      </c>
      <c r="L28" s="49">
        <f>+[3]Sheet1!L996</f>
        <v>2116</v>
      </c>
      <c r="M28" s="49">
        <f>+[3]Sheet1!M996</f>
        <v>777</v>
      </c>
      <c r="N28" s="49">
        <f>+[3]Sheet1!N996</f>
        <v>26</v>
      </c>
      <c r="O28" s="49">
        <f>+[3]Sheet1!O996</f>
        <v>71</v>
      </c>
      <c r="P28" s="49">
        <f>+[3]Sheet1!P996</f>
        <v>438</v>
      </c>
      <c r="Q28" s="49">
        <f>+[3]Sheet1!Q996</f>
        <v>2875</v>
      </c>
    </row>
    <row r="29" spans="2:17" ht="15.75" customHeight="1">
      <c r="B29" s="16" t="s">
        <v>59</v>
      </c>
      <c r="C29" s="49">
        <f>+[3]Sheet1!C997</f>
        <v>9</v>
      </c>
      <c r="D29" s="49">
        <f>+[3]Sheet1!D997</f>
        <v>79</v>
      </c>
      <c r="E29" s="49">
        <f>+[3]Sheet1!E997</f>
        <v>283</v>
      </c>
      <c r="F29" s="49">
        <f>+[3]Sheet1!F997</f>
        <v>2</v>
      </c>
      <c r="G29" s="49">
        <f>+[3]Sheet1!G997</f>
        <v>4</v>
      </c>
      <c r="H29" s="49">
        <f>+[3]Sheet1!H997</f>
        <v>276</v>
      </c>
      <c r="I29" s="49">
        <f>+[3]Sheet1!I997</f>
        <v>42</v>
      </c>
      <c r="J29" s="49">
        <f>+[3]Sheet1!J997</f>
        <v>58</v>
      </c>
      <c r="K29" s="49">
        <f>+[3]Sheet1!K997</f>
        <v>1003</v>
      </c>
      <c r="L29" s="49">
        <f>+[3]Sheet1!L997</f>
        <v>1063</v>
      </c>
      <c r="M29" s="49">
        <f>+[3]Sheet1!M997</f>
        <v>495</v>
      </c>
      <c r="N29" s="49">
        <f>+[3]Sheet1!N997</f>
        <v>119</v>
      </c>
      <c r="O29" s="49">
        <f>+[3]Sheet1!O997</f>
        <v>37</v>
      </c>
      <c r="P29" s="49">
        <f>+[3]Sheet1!P997</f>
        <v>565</v>
      </c>
      <c r="Q29" s="49">
        <f>+[3]Sheet1!Q997</f>
        <v>730</v>
      </c>
    </row>
    <row r="30" spans="2:17" ht="15.75" customHeight="1">
      <c r="B30" s="16" t="s">
        <v>60</v>
      </c>
      <c r="C30" s="49">
        <f>+[3]Sheet1!C998</f>
        <v>24</v>
      </c>
      <c r="D30" s="49">
        <f>+[3]Sheet1!D998</f>
        <v>274</v>
      </c>
      <c r="E30" s="49">
        <f>+[3]Sheet1!E998</f>
        <v>782</v>
      </c>
      <c r="F30" s="49">
        <f>+[3]Sheet1!F998</f>
        <v>13</v>
      </c>
      <c r="G30" s="49">
        <f>+[3]Sheet1!G998</f>
        <v>4</v>
      </c>
      <c r="H30" s="49">
        <f>+[3]Sheet1!H998</f>
        <v>672</v>
      </c>
      <c r="I30" s="49">
        <f>+[3]Sheet1!I998</f>
        <v>73</v>
      </c>
      <c r="J30" s="49">
        <f>+[3]Sheet1!J998</f>
        <v>93</v>
      </c>
      <c r="K30" s="49">
        <f>+[3]Sheet1!K998</f>
        <v>2696</v>
      </c>
      <c r="L30" s="49">
        <f>+[3]Sheet1!L998</f>
        <v>3232</v>
      </c>
      <c r="M30" s="49">
        <f>+[3]Sheet1!M998</f>
        <v>1082</v>
      </c>
      <c r="N30" s="49">
        <f>+[3]Sheet1!N998</f>
        <v>176</v>
      </c>
      <c r="O30" s="49">
        <f>+[3]Sheet1!O998</f>
        <v>85</v>
      </c>
      <c r="P30" s="49">
        <f>+[3]Sheet1!P998</f>
        <v>918</v>
      </c>
      <c r="Q30" s="49">
        <f>+[3]Sheet1!Q998</f>
        <v>2106</v>
      </c>
    </row>
    <row r="31" spans="2:17" ht="3.75" customHeight="1"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</sheetData>
  <mergeCells count="5">
    <mergeCell ref="B3:Q3"/>
    <mergeCell ref="B5:Q5"/>
    <mergeCell ref="B6:Q6"/>
    <mergeCell ref="B8:B10"/>
    <mergeCell ref="C8:Q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87E7-67D6-4904-A1A9-F3CC9C06CAE7}">
  <sheetPr>
    <tabColor theme="1" tint="0.499984740745262"/>
  </sheetPr>
  <dimension ref="F36"/>
  <sheetViews>
    <sheetView showGridLines="0" topLeftCell="A22" workbookViewId="0">
      <selection activeCell="J15" sqref="J15"/>
    </sheetView>
  </sheetViews>
  <sheetFormatPr defaultRowHeight="14.4"/>
  <cols>
    <col min="7" max="7" width="33.5546875" bestFit="1" customWidth="1"/>
  </cols>
  <sheetData>
    <row r="36" spans="6:6">
      <c r="F36" s="162" t="s">
        <v>426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3D3F5"/>
    <pageSetUpPr fitToPage="1"/>
  </sheetPr>
  <dimension ref="B2:H79"/>
  <sheetViews>
    <sheetView showGridLines="0" workbookViewId="0"/>
  </sheetViews>
  <sheetFormatPr defaultColWidth="9.21875" defaultRowHeight="13.8" outlineLevelRow="1"/>
  <cols>
    <col min="1" max="1" width="9.21875" style="20"/>
    <col min="2" max="2" width="5.6640625" style="20" customWidth="1"/>
    <col min="3" max="3" width="59.5546875" style="20" customWidth="1"/>
    <col min="4" max="4" width="13.77734375" style="20" customWidth="1"/>
    <col min="5" max="5" width="16" style="20" customWidth="1"/>
    <col min="6" max="6" width="5.77734375" style="20" customWidth="1"/>
    <col min="7" max="16384" width="9.21875" style="20"/>
  </cols>
  <sheetData>
    <row r="2" spans="2:8">
      <c r="E2" s="19" t="s">
        <v>62</v>
      </c>
    </row>
    <row r="3" spans="2:8" ht="33.75" customHeight="1">
      <c r="B3" s="165" t="s">
        <v>63</v>
      </c>
      <c r="C3" s="165"/>
      <c r="D3" s="165"/>
      <c r="E3" s="165"/>
    </row>
    <row r="4" spans="2:8" ht="3" customHeight="1"/>
    <row r="5" spans="2:8">
      <c r="B5" s="167">
        <v>2021</v>
      </c>
      <c r="C5" s="167"/>
      <c r="D5" s="167"/>
      <c r="E5" s="167"/>
    </row>
    <row r="6" spans="2:8">
      <c r="B6" s="166" t="s">
        <v>40</v>
      </c>
      <c r="C6" s="166"/>
      <c r="D6" s="166"/>
      <c r="E6" s="166"/>
    </row>
    <row r="7" spans="2:8" ht="3" customHeight="1"/>
    <row r="8" spans="2:8" ht="13.95" customHeight="1">
      <c r="B8" s="164" t="s">
        <v>38</v>
      </c>
      <c r="C8" s="164"/>
      <c r="D8" s="169" t="s">
        <v>470</v>
      </c>
      <c r="E8" s="170"/>
    </row>
    <row r="9" spans="2:8" ht="3.75" customHeight="1">
      <c r="B9" s="164"/>
      <c r="C9" s="164"/>
      <c r="D9" s="103"/>
      <c r="E9" s="105"/>
    </row>
    <row r="10" spans="2:8" ht="39" customHeight="1">
      <c r="B10" s="164"/>
      <c r="C10" s="164"/>
      <c r="D10" s="106" t="s">
        <v>371</v>
      </c>
      <c r="E10" s="106" t="s">
        <v>372</v>
      </c>
    </row>
    <row r="11" spans="2:8" ht="3.75" customHeight="1">
      <c r="B11" s="23"/>
      <c r="C11" s="23"/>
      <c r="D11" s="23"/>
      <c r="E11" s="23"/>
    </row>
    <row r="12" spans="2:8" ht="21" customHeight="1">
      <c r="C12" s="5" t="s">
        <v>19</v>
      </c>
      <c r="D12" s="6">
        <f>+[1]Sheet1!C78</f>
        <v>3228938.0000000214</v>
      </c>
      <c r="E12" s="6">
        <f>+[1]Sheet1!D78</f>
        <v>3305630.9999999595</v>
      </c>
    </row>
    <row r="13" spans="2:8" ht="21" customHeight="1">
      <c r="B13" s="7" t="s">
        <v>20</v>
      </c>
      <c r="C13" s="8" t="s">
        <v>26</v>
      </c>
      <c r="D13" s="24">
        <f>+[1]Sheet1!C79</f>
        <v>75080.000000000247</v>
      </c>
      <c r="E13" s="24">
        <f>+[1]Sheet1!D79</f>
        <v>73160.999999999971</v>
      </c>
    </row>
    <row r="14" spans="2:8" ht="21" customHeight="1">
      <c r="B14" s="9" t="s">
        <v>0</v>
      </c>
      <c r="C14" s="10" t="s">
        <v>21</v>
      </c>
      <c r="D14" s="24">
        <f>+[1]Sheet1!C80</f>
        <v>11503</v>
      </c>
      <c r="E14" s="24">
        <f>+[1]Sheet1!D80</f>
        <v>9140.0000000000055</v>
      </c>
    </row>
    <row r="15" spans="2:8" ht="21" customHeight="1">
      <c r="B15" s="9" t="s">
        <v>1</v>
      </c>
      <c r="C15" s="10" t="s">
        <v>22</v>
      </c>
      <c r="D15" s="24">
        <f>+SUM(D16:D39)</f>
        <v>690641.99999999977</v>
      </c>
      <c r="E15" s="24">
        <f>+SUM(E16:E39)</f>
        <v>663158.00000000035</v>
      </c>
      <c r="G15" s="24"/>
      <c r="H15" s="24"/>
    </row>
    <row r="16" spans="2:8" hidden="1" outlineLevel="1">
      <c r="B16" s="136">
        <v>10</v>
      </c>
      <c r="C16" s="137" t="s">
        <v>526</v>
      </c>
      <c r="D16" s="140">
        <f>+[1]Sheet1!C99</f>
        <v>90891.99999999984</v>
      </c>
      <c r="E16" s="140">
        <f>+[1]Sheet1!D99</f>
        <v>88281.000000000146</v>
      </c>
      <c r="G16" s="24"/>
    </row>
    <row r="17" spans="2:7" hidden="1" outlineLevel="1">
      <c r="B17" s="136">
        <v>11</v>
      </c>
      <c r="C17" s="137" t="s">
        <v>527</v>
      </c>
      <c r="D17" s="140">
        <f>+[1]Sheet1!C100</f>
        <v>13478.999999999991</v>
      </c>
      <c r="E17" s="140">
        <f>+[1]Sheet1!D100</f>
        <v>13237.999999999982</v>
      </c>
      <c r="G17" s="24"/>
    </row>
    <row r="18" spans="2:7" hidden="1" outlineLevel="1">
      <c r="B18" s="136">
        <v>12</v>
      </c>
      <c r="C18" s="137" t="s">
        <v>528</v>
      </c>
      <c r="D18" s="140">
        <f>+[1]Sheet1!C101</f>
        <v>485</v>
      </c>
      <c r="E18" s="140">
        <f>+[1]Sheet1!D101</f>
        <v>474</v>
      </c>
      <c r="G18" s="24"/>
    </row>
    <row r="19" spans="2:7" hidden="1" outlineLevel="1">
      <c r="B19" s="136">
        <v>13</v>
      </c>
      <c r="C19" s="137" t="s">
        <v>529</v>
      </c>
      <c r="D19" s="140">
        <f>+[1]Sheet1!C102</f>
        <v>50697.999999999949</v>
      </c>
      <c r="E19" s="140">
        <f>+[1]Sheet1!D102</f>
        <v>49939.999999999971</v>
      </c>
      <c r="G19" s="24"/>
    </row>
    <row r="20" spans="2:7" hidden="1" outlineLevel="1">
      <c r="B20" s="136">
        <v>14</v>
      </c>
      <c r="C20" s="137" t="s">
        <v>530</v>
      </c>
      <c r="D20" s="140">
        <f>+[1]Sheet1!C103</f>
        <v>66555.999999999942</v>
      </c>
      <c r="E20" s="140">
        <f>+[1]Sheet1!D103</f>
        <v>66495.000000000218</v>
      </c>
      <c r="G20" s="24"/>
    </row>
    <row r="21" spans="2:7" hidden="1" outlineLevel="1">
      <c r="B21" s="136">
        <v>15</v>
      </c>
      <c r="C21" s="137" t="s">
        <v>531</v>
      </c>
      <c r="D21" s="140">
        <f>+[1]Sheet1!C104</f>
        <v>40893.999999999985</v>
      </c>
      <c r="E21" s="140">
        <f>+[1]Sheet1!D104</f>
        <v>45750.999999999964</v>
      </c>
      <c r="G21" s="24"/>
    </row>
    <row r="22" spans="2:7" hidden="1" outlineLevel="1">
      <c r="B22" s="136">
        <v>16</v>
      </c>
      <c r="C22" s="137" t="s">
        <v>532</v>
      </c>
      <c r="D22" s="140">
        <f>+[1]Sheet1!C105</f>
        <v>25446.000000000018</v>
      </c>
      <c r="E22" s="140">
        <f>+[1]Sheet1!D105</f>
        <v>24578.999999999989</v>
      </c>
      <c r="G22" s="24"/>
    </row>
    <row r="23" spans="2:7" hidden="1" outlineLevel="1">
      <c r="B23" s="136">
        <v>17</v>
      </c>
      <c r="C23" s="137" t="s">
        <v>533</v>
      </c>
      <c r="D23" s="140">
        <f>+[1]Sheet1!C106</f>
        <v>15139.999999999998</v>
      </c>
      <c r="E23" s="140">
        <f>+[1]Sheet1!D106</f>
        <v>13737.999999999998</v>
      </c>
      <c r="G23" s="24"/>
    </row>
    <row r="24" spans="2:7" hidden="1" outlineLevel="1">
      <c r="B24" s="136">
        <v>18</v>
      </c>
      <c r="C24" s="137" t="s">
        <v>534</v>
      </c>
      <c r="D24" s="140">
        <f>+[1]Sheet1!C107</f>
        <v>10947.999999999995</v>
      </c>
      <c r="E24" s="140">
        <f>+[1]Sheet1!D107</f>
        <v>11173.999999999998</v>
      </c>
      <c r="G24" s="24"/>
    </row>
    <row r="25" spans="2:7" hidden="1" outlineLevel="1">
      <c r="B25" s="136">
        <v>19</v>
      </c>
      <c r="C25" s="137" t="s">
        <v>535</v>
      </c>
      <c r="D25" s="140">
        <f>+[1]Sheet1!C108</f>
        <v>3802.0000000000005</v>
      </c>
      <c r="E25" s="140">
        <f>+[1]Sheet1!D108</f>
        <v>1561.0000000000002</v>
      </c>
      <c r="G25" s="24"/>
    </row>
    <row r="26" spans="2:7" hidden="1" outlineLevel="1">
      <c r="B26" s="136">
        <v>20</v>
      </c>
      <c r="C26" s="137" t="s">
        <v>536</v>
      </c>
      <c r="D26" s="140">
        <f>+[1]Sheet1!C109</f>
        <v>14417.999999999995</v>
      </c>
      <c r="E26" s="140">
        <f>+[1]Sheet1!D109</f>
        <v>13758.000000000004</v>
      </c>
      <c r="G26" s="24"/>
    </row>
    <row r="27" spans="2:7" hidden="1" outlineLevel="1">
      <c r="B27" s="136">
        <v>21</v>
      </c>
      <c r="C27" s="137" t="s">
        <v>537</v>
      </c>
      <c r="D27" s="140">
        <f>+[1]Sheet1!C110</f>
        <v>10573.999999999993</v>
      </c>
      <c r="E27" s="140">
        <f>+[1]Sheet1!D110</f>
        <v>9819.0000000000073</v>
      </c>
      <c r="G27" s="24"/>
    </row>
    <row r="28" spans="2:7" hidden="1" outlineLevel="1">
      <c r="B28" s="136">
        <v>22</v>
      </c>
      <c r="C28" s="137" t="s">
        <v>538</v>
      </c>
      <c r="D28" s="140">
        <f>+[1]Sheet1!C111</f>
        <v>32651.999999999989</v>
      </c>
      <c r="E28" s="140">
        <f>+[1]Sheet1!D111</f>
        <v>30496.999999999993</v>
      </c>
      <c r="G28" s="24"/>
    </row>
    <row r="29" spans="2:7" hidden="1" outlineLevel="1">
      <c r="B29" s="136">
        <v>23</v>
      </c>
      <c r="C29" s="137" t="s">
        <v>539</v>
      </c>
      <c r="D29" s="140">
        <f>+[1]Sheet1!C112</f>
        <v>43062.00000000008</v>
      </c>
      <c r="E29" s="140">
        <f>+[1]Sheet1!D112</f>
        <v>39101.999999999964</v>
      </c>
      <c r="G29" s="24"/>
    </row>
    <row r="30" spans="2:7" hidden="1" outlineLevel="1">
      <c r="B30" s="136">
        <v>24</v>
      </c>
      <c r="C30" s="137" t="s">
        <v>540</v>
      </c>
      <c r="D30" s="140">
        <f>+[1]Sheet1!C113</f>
        <v>10641.999999999995</v>
      </c>
      <c r="E30" s="140">
        <f>+[1]Sheet1!D113</f>
        <v>9029.0000000000018</v>
      </c>
      <c r="G30" s="24"/>
    </row>
    <row r="31" spans="2:7" hidden="1" outlineLevel="1">
      <c r="B31" s="136">
        <v>25</v>
      </c>
      <c r="C31" s="137" t="s">
        <v>541</v>
      </c>
      <c r="D31" s="140">
        <f>+[1]Sheet1!C114</f>
        <v>86870.000000000116</v>
      </c>
      <c r="E31" s="140">
        <f>+[1]Sheet1!D114</f>
        <v>81765.000000000102</v>
      </c>
      <c r="G31" s="24"/>
    </row>
    <row r="32" spans="2:7" hidden="1" outlineLevel="1">
      <c r="B32" s="136">
        <v>26</v>
      </c>
      <c r="C32" s="137" t="s">
        <v>542</v>
      </c>
      <c r="D32" s="140">
        <f>+[1]Sheet1!C115</f>
        <v>12491.000000000005</v>
      </c>
      <c r="E32" s="140">
        <f>+[1]Sheet1!D115</f>
        <v>12156.000000000009</v>
      </c>
      <c r="G32" s="24"/>
    </row>
    <row r="33" spans="2:7" hidden="1" outlineLevel="1">
      <c r="B33" s="136">
        <v>27</v>
      </c>
      <c r="C33" s="137" t="s">
        <v>543</v>
      </c>
      <c r="D33" s="140">
        <f>+[1]Sheet1!C116</f>
        <v>18488.999999999978</v>
      </c>
      <c r="E33" s="140">
        <f>+[1]Sheet1!D116</f>
        <v>17881.000000000004</v>
      </c>
      <c r="G33" s="24"/>
    </row>
    <row r="34" spans="2:7" hidden="1" outlineLevel="1">
      <c r="B34" s="136">
        <v>28</v>
      </c>
      <c r="C34" s="137" t="s">
        <v>544</v>
      </c>
      <c r="D34" s="140">
        <f>+[1]Sheet1!C117</f>
        <v>25305.000000000018</v>
      </c>
      <c r="E34" s="140">
        <f>+[1]Sheet1!D117</f>
        <v>23831.000000000036</v>
      </c>
      <c r="G34" s="24"/>
    </row>
    <row r="35" spans="2:7" hidden="1" outlineLevel="1">
      <c r="B35" s="136">
        <v>29</v>
      </c>
      <c r="C35" s="137" t="s">
        <v>545</v>
      </c>
      <c r="D35" s="140">
        <f>+[1]Sheet1!C118</f>
        <v>43992.000000000015</v>
      </c>
      <c r="E35" s="140">
        <f>+[1]Sheet1!D118</f>
        <v>39498.999999999978</v>
      </c>
      <c r="G35" s="24"/>
    </row>
    <row r="36" spans="2:7" hidden="1" outlineLevel="1">
      <c r="B36" s="136">
        <v>30</v>
      </c>
      <c r="C36" s="137" t="s">
        <v>546</v>
      </c>
      <c r="D36" s="140">
        <f>+[1]Sheet1!C119</f>
        <v>7824.9999999999936</v>
      </c>
      <c r="E36" s="140">
        <f>+[1]Sheet1!D119</f>
        <v>6565</v>
      </c>
      <c r="G36" s="24"/>
    </row>
    <row r="37" spans="2:7" hidden="1" outlineLevel="1">
      <c r="B37" s="136">
        <v>31</v>
      </c>
      <c r="C37" s="137" t="s">
        <v>547</v>
      </c>
      <c r="D37" s="140">
        <f>+[1]Sheet1!C120</f>
        <v>29738.999999999942</v>
      </c>
      <c r="E37" s="140">
        <f>+[1]Sheet1!D120</f>
        <v>29279.000000000004</v>
      </c>
      <c r="G37" s="24"/>
    </row>
    <row r="38" spans="2:7" hidden="1" outlineLevel="1">
      <c r="B38" s="136">
        <v>32</v>
      </c>
      <c r="C38" s="137" t="s">
        <v>548</v>
      </c>
      <c r="D38" s="140">
        <f>+[1]Sheet1!C121</f>
        <v>12612.999999999996</v>
      </c>
      <c r="E38" s="140">
        <f>+[1]Sheet1!D121</f>
        <v>12189.00000000002</v>
      </c>
      <c r="G38" s="24"/>
    </row>
    <row r="39" spans="2:7" hidden="1" outlineLevel="1">
      <c r="B39" s="136">
        <v>33</v>
      </c>
      <c r="C39" s="137" t="s">
        <v>549</v>
      </c>
      <c r="D39" s="140">
        <f>+[1]Sheet1!C122</f>
        <v>23629.999999999989</v>
      </c>
      <c r="E39" s="140">
        <f>+[1]Sheet1!D122</f>
        <v>22556.999999999956</v>
      </c>
      <c r="G39" s="24"/>
    </row>
    <row r="40" spans="2:7" ht="21" customHeight="1" collapsed="1">
      <c r="B40" s="7" t="s">
        <v>2</v>
      </c>
      <c r="C40" s="8" t="s">
        <v>28</v>
      </c>
      <c r="D40" s="24">
        <f>+[1]Sheet1!C81</f>
        <v>7644.0000000000055</v>
      </c>
      <c r="E40" s="24">
        <f>+[1]Sheet1!D81</f>
        <v>6863.0000000000109</v>
      </c>
    </row>
    <row r="41" spans="2:7" ht="21" customHeight="1">
      <c r="B41" s="9" t="s">
        <v>3</v>
      </c>
      <c r="C41" s="10" t="s">
        <v>27</v>
      </c>
      <c r="D41" s="24">
        <f>+[1]Sheet1!C82</f>
        <v>32454.999999999971</v>
      </c>
      <c r="E41" s="24">
        <f>+[1]Sheet1!D82</f>
        <v>30400.999999999953</v>
      </c>
    </row>
    <row r="42" spans="2:7" ht="21" customHeight="1">
      <c r="B42" s="7" t="s">
        <v>4</v>
      </c>
      <c r="C42" s="8" t="s">
        <v>23</v>
      </c>
      <c r="D42" s="24">
        <f>+[1]Sheet1!C83</f>
        <v>307324.00000000151</v>
      </c>
      <c r="E42" s="24">
        <f>+[1]Sheet1!D83</f>
        <v>295136.00000000239</v>
      </c>
    </row>
    <row r="43" spans="2:7" ht="21" customHeight="1">
      <c r="B43" s="7" t="s">
        <v>5</v>
      </c>
      <c r="C43" s="11" t="s">
        <v>455</v>
      </c>
      <c r="D43" s="24">
        <f>+[1]Sheet1!C84</f>
        <v>587302.00000000524</v>
      </c>
      <c r="E43" s="24">
        <f>+[1]Sheet1!D84</f>
        <v>573732.9999999993</v>
      </c>
    </row>
    <row r="44" spans="2:7" ht="21" customHeight="1">
      <c r="B44" s="7" t="s">
        <v>6</v>
      </c>
      <c r="C44" s="11" t="s">
        <v>24</v>
      </c>
      <c r="D44" s="24">
        <f>+[1]Sheet1!C85</f>
        <v>155192.99999999924</v>
      </c>
      <c r="E44" s="24">
        <f>+[1]Sheet1!D85</f>
        <v>151055.99999999983</v>
      </c>
    </row>
    <row r="45" spans="2:7" ht="21" customHeight="1">
      <c r="B45" s="7" t="s">
        <v>7</v>
      </c>
      <c r="C45" s="11" t="s">
        <v>31</v>
      </c>
      <c r="D45" s="24">
        <f>+[1]Sheet1!C86</f>
        <v>233287.99999999913</v>
      </c>
      <c r="E45" s="24">
        <f>+[1]Sheet1!D86</f>
        <v>228995.99999999971</v>
      </c>
    </row>
    <row r="46" spans="2:7" ht="21" customHeight="1">
      <c r="B46" s="7" t="s">
        <v>8</v>
      </c>
      <c r="C46" s="12" t="s">
        <v>456</v>
      </c>
      <c r="D46" s="24">
        <f>+[1]Sheet1!C87</f>
        <v>108609.99999999961</v>
      </c>
      <c r="E46" s="24">
        <f>+[1]Sheet1!D87</f>
        <v>117133.00000000039</v>
      </c>
    </row>
    <row r="47" spans="2:7" ht="21" customHeight="1">
      <c r="B47" s="7" t="s">
        <v>9</v>
      </c>
      <c r="C47" s="12" t="s">
        <v>29</v>
      </c>
      <c r="D47" s="24">
        <f>+[1]Sheet1!C88</f>
        <v>70676.99999999984</v>
      </c>
      <c r="E47" s="24">
        <f>+[1]Sheet1!D88</f>
        <v>81014.999999999927</v>
      </c>
    </row>
    <row r="48" spans="2:7" ht="21" customHeight="1">
      <c r="B48" s="7" t="s">
        <v>10</v>
      </c>
      <c r="C48" s="12" t="s">
        <v>30</v>
      </c>
      <c r="D48" s="24">
        <f>+[1]Sheet1!C89</f>
        <v>36014.999999999956</v>
      </c>
      <c r="E48" s="24">
        <f>+[1]Sheet1!D89</f>
        <v>32437.999999999978</v>
      </c>
    </row>
    <row r="49" spans="2:5" ht="21" customHeight="1">
      <c r="B49" s="7" t="s">
        <v>11</v>
      </c>
      <c r="C49" s="12" t="s">
        <v>32</v>
      </c>
      <c r="D49" s="24">
        <f>+[1]Sheet1!C90</f>
        <v>158732.99999999927</v>
      </c>
      <c r="E49" s="24">
        <f>+[1]Sheet1!D90</f>
        <v>161546.99999999884</v>
      </c>
    </row>
    <row r="50" spans="2:5" ht="21" customHeight="1">
      <c r="B50" s="7" t="s">
        <v>12</v>
      </c>
      <c r="C50" s="11" t="s">
        <v>457</v>
      </c>
      <c r="D50" s="24">
        <f>+[1]Sheet1!C91</f>
        <v>240522.99999999953</v>
      </c>
      <c r="E50" s="24">
        <f>+[1]Sheet1!D91</f>
        <v>375684.99999999971</v>
      </c>
    </row>
    <row r="51" spans="2:5" ht="21" customHeight="1">
      <c r="B51" s="13" t="s">
        <v>13</v>
      </c>
      <c r="C51" s="14" t="s">
        <v>33</v>
      </c>
      <c r="D51" s="24">
        <f>+[1]Sheet1!C92</f>
        <v>17881.999999999975</v>
      </c>
      <c r="E51" s="24">
        <f>+[1]Sheet1!D92</f>
        <v>17918.000000000007</v>
      </c>
    </row>
    <row r="52" spans="2:5" ht="21" customHeight="1">
      <c r="B52" s="7" t="s">
        <v>14</v>
      </c>
      <c r="C52" s="12" t="s">
        <v>25</v>
      </c>
      <c r="D52" s="24">
        <f>+[1]Sheet1!C93</f>
        <v>66789.999999999563</v>
      </c>
      <c r="E52" s="24">
        <f>+[1]Sheet1!D93</f>
        <v>63348.999999999978</v>
      </c>
    </row>
    <row r="53" spans="2:5" ht="21" customHeight="1">
      <c r="B53" s="7" t="s">
        <v>15</v>
      </c>
      <c r="C53" s="12" t="s">
        <v>34</v>
      </c>
      <c r="D53" s="24">
        <f>+[1]Sheet1!C94</f>
        <v>336611.9999999993</v>
      </c>
      <c r="E53" s="24">
        <f>+[1]Sheet1!D94</f>
        <v>335032.99999999779</v>
      </c>
    </row>
    <row r="54" spans="2:5" ht="21" customHeight="1">
      <c r="B54" s="7" t="s">
        <v>16</v>
      </c>
      <c r="C54" s="12" t="s">
        <v>35</v>
      </c>
      <c r="D54" s="24">
        <f>+[1]Sheet1!C95</f>
        <v>31230.999999999989</v>
      </c>
      <c r="E54" s="24">
        <f>+[1]Sheet1!D95</f>
        <v>28971.000000000065</v>
      </c>
    </row>
    <row r="55" spans="2:5" ht="21" customHeight="1">
      <c r="B55" s="7" t="s">
        <v>17</v>
      </c>
      <c r="C55" s="12" t="s">
        <v>36</v>
      </c>
      <c r="D55" s="24">
        <f>+[1]Sheet1!C96</f>
        <v>61321.999999999636</v>
      </c>
      <c r="E55" s="24">
        <f>+[1]Sheet1!D96</f>
        <v>60785.999999999964</v>
      </c>
    </row>
    <row r="56" spans="2:5" ht="21" customHeight="1">
      <c r="B56" s="13" t="s">
        <v>18</v>
      </c>
      <c r="C56" s="14" t="s">
        <v>37</v>
      </c>
      <c r="D56" s="24">
        <f>+[1]Sheet1!$C$98</f>
        <v>112</v>
      </c>
      <c r="E56" s="24">
        <f>+[1]Sheet1!$D$98</f>
        <v>112</v>
      </c>
    </row>
    <row r="57" spans="2:5" ht="3.75" customHeight="1">
      <c r="B57" s="23"/>
      <c r="C57" s="23"/>
      <c r="D57" s="23"/>
      <c r="E57" s="23"/>
    </row>
    <row r="58" spans="2:5">
      <c r="C58" s="1"/>
      <c r="D58" s="2"/>
    </row>
    <row r="59" spans="2:5" ht="38.25" customHeight="1">
      <c r="B59" s="101" t="s">
        <v>373</v>
      </c>
      <c r="C59" s="168" t="s">
        <v>376</v>
      </c>
      <c r="D59" s="168"/>
      <c r="E59" s="168"/>
    </row>
    <row r="60" spans="2:5" ht="48.75" customHeight="1">
      <c r="B60" s="101" t="s">
        <v>374</v>
      </c>
      <c r="C60" s="168" t="s">
        <v>375</v>
      </c>
      <c r="D60" s="168"/>
      <c r="E60" s="168"/>
    </row>
    <row r="61" spans="2:5">
      <c r="C61" s="16"/>
      <c r="D61" s="24"/>
    </row>
    <row r="62" spans="2:5">
      <c r="C62" s="16"/>
      <c r="D62" s="24"/>
    </row>
    <row r="63" spans="2:5">
      <c r="C63" s="16"/>
      <c r="D63" s="24"/>
    </row>
    <row r="64" spans="2:5">
      <c r="C64" s="16"/>
      <c r="D64" s="24"/>
    </row>
    <row r="65" spans="3:4">
      <c r="C65" s="16"/>
      <c r="D65" s="24"/>
    </row>
    <row r="66" spans="3:4">
      <c r="C66" s="16"/>
      <c r="D66" s="24"/>
    </row>
    <row r="67" spans="3:4">
      <c r="C67" s="16"/>
      <c r="D67" s="24"/>
    </row>
    <row r="68" spans="3:4">
      <c r="C68" s="16"/>
      <c r="D68" s="24"/>
    </row>
    <row r="69" spans="3:4">
      <c r="C69" s="16"/>
      <c r="D69" s="24"/>
    </row>
    <row r="70" spans="3:4">
      <c r="C70" s="16"/>
      <c r="D70" s="24"/>
    </row>
    <row r="71" spans="3:4">
      <c r="C71" s="16"/>
      <c r="D71" s="24"/>
    </row>
    <row r="72" spans="3:4">
      <c r="C72" s="16"/>
      <c r="D72" s="24"/>
    </row>
    <row r="73" spans="3:4">
      <c r="C73" s="16"/>
      <c r="D73" s="24"/>
    </row>
    <row r="74" spans="3:4">
      <c r="C74" s="16"/>
      <c r="D74" s="24"/>
    </row>
    <row r="75" spans="3:4">
      <c r="C75" s="16"/>
      <c r="D75" s="24"/>
    </row>
    <row r="77" spans="3:4">
      <c r="C77" s="1"/>
    </row>
    <row r="78" spans="3:4">
      <c r="C78" s="3"/>
    </row>
    <row r="79" spans="3:4">
      <c r="C79" s="4"/>
    </row>
  </sheetData>
  <mergeCells count="7">
    <mergeCell ref="B3:E3"/>
    <mergeCell ref="B5:E5"/>
    <mergeCell ref="C59:E59"/>
    <mergeCell ref="C60:E60"/>
    <mergeCell ref="B6:E6"/>
    <mergeCell ref="B8:C10"/>
    <mergeCell ref="D8:E8"/>
  </mergeCells>
  <printOptions horizontalCentered="1"/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D3D3F5"/>
    <pageSetUpPr fitToPage="1"/>
  </sheetPr>
  <dimension ref="B2:K59"/>
  <sheetViews>
    <sheetView showGridLines="0" zoomScale="90" zoomScaleNormal="9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8" width="11.21875" style="20" customWidth="1"/>
    <col min="9" max="9" width="13.44140625" style="20" bestFit="1" customWidth="1"/>
    <col min="10" max="16384" width="9.21875" style="20"/>
  </cols>
  <sheetData>
    <row r="2" spans="2:11">
      <c r="C2" s="19"/>
      <c r="D2" s="19"/>
      <c r="E2" s="19"/>
      <c r="I2" s="19" t="s">
        <v>211</v>
      </c>
    </row>
    <row r="3" spans="2:11" ht="28.5" customHeight="1">
      <c r="B3" s="165" t="s">
        <v>260</v>
      </c>
      <c r="C3" s="165"/>
      <c r="D3" s="165"/>
      <c r="E3" s="165"/>
      <c r="F3" s="165"/>
      <c r="G3" s="165"/>
      <c r="H3" s="165"/>
      <c r="I3" s="165"/>
    </row>
    <row r="4" spans="2:11" ht="3.75" customHeight="1"/>
    <row r="5" spans="2:11" ht="13.5" customHeight="1">
      <c r="B5" s="167">
        <v>2021</v>
      </c>
      <c r="C5" s="167"/>
      <c r="D5" s="167"/>
      <c r="E5" s="167"/>
      <c r="F5" s="167"/>
      <c r="G5" s="167"/>
      <c r="H5" s="167"/>
      <c r="I5" s="167"/>
    </row>
    <row r="6" spans="2:11" ht="15" customHeight="1">
      <c r="B6" s="166" t="s">
        <v>40</v>
      </c>
      <c r="C6" s="166"/>
      <c r="D6" s="166"/>
      <c r="E6" s="166"/>
      <c r="F6" s="166"/>
      <c r="G6" s="166"/>
      <c r="H6" s="166"/>
      <c r="I6" s="166"/>
    </row>
    <row r="7" spans="2:11" ht="3" customHeight="1">
      <c r="D7" s="21"/>
      <c r="E7" s="21"/>
      <c r="F7" s="21"/>
      <c r="G7" s="21"/>
      <c r="H7" s="21"/>
    </row>
    <row r="8" spans="2:11" ht="21" customHeight="1">
      <c r="B8" s="177" t="s">
        <v>38</v>
      </c>
      <c r="C8" s="177"/>
      <c r="D8" s="182" t="s">
        <v>261</v>
      </c>
      <c r="E8" s="179"/>
      <c r="F8" s="181"/>
      <c r="G8" s="181"/>
      <c r="H8" s="181"/>
      <c r="I8" s="185"/>
    </row>
    <row r="9" spans="2:11" s="21" customFormat="1" ht="3.75" customHeight="1">
      <c r="B9" s="177"/>
      <c r="C9" s="177"/>
      <c r="D9" s="111"/>
      <c r="E9" s="33"/>
      <c r="F9" s="33"/>
      <c r="G9" s="33"/>
      <c r="H9" s="33"/>
      <c r="I9" s="112"/>
    </row>
    <row r="10" spans="2:11" s="22" customFormat="1" ht="84.75" customHeight="1">
      <c r="B10" s="177"/>
      <c r="C10" s="177"/>
      <c r="D10" s="117" t="s">
        <v>256</v>
      </c>
      <c r="E10" s="116" t="s">
        <v>257</v>
      </c>
      <c r="F10" s="36" t="s">
        <v>258</v>
      </c>
      <c r="G10" s="116" t="s">
        <v>340</v>
      </c>
      <c r="H10" s="116" t="s">
        <v>259</v>
      </c>
      <c r="I10" s="115" t="s">
        <v>262</v>
      </c>
    </row>
    <row r="11" spans="2:11" ht="3.75" customHeight="1">
      <c r="B11" s="23"/>
      <c r="C11" s="23"/>
      <c r="D11" s="28"/>
      <c r="E11" s="28"/>
      <c r="F11" s="28"/>
      <c r="G11" s="28"/>
      <c r="H11" s="28"/>
      <c r="I11" s="23"/>
    </row>
    <row r="12" spans="2:11" ht="16.5" customHeight="1">
      <c r="C12" s="5" t="s">
        <v>19</v>
      </c>
      <c r="D12" s="48">
        <f>+[4]Sheet1!$D5</f>
        <v>113275</v>
      </c>
      <c r="E12" s="48">
        <f>+[4]Sheet1!$E5</f>
        <v>130820</v>
      </c>
      <c r="F12" s="48">
        <f>+[4]Sheet1!$F5</f>
        <v>97627</v>
      </c>
      <c r="G12" s="48">
        <f>+[4]Sheet1!$C241</f>
        <v>108144</v>
      </c>
      <c r="H12" s="58">
        <f>+[4]Sheet1!$C471</f>
        <v>10882</v>
      </c>
      <c r="I12" s="58">
        <f>+[4]Sheet1!$C701</f>
        <v>41466</v>
      </c>
    </row>
    <row r="13" spans="2:11" ht="16.5" customHeight="1">
      <c r="B13" s="7" t="s">
        <v>20</v>
      </c>
      <c r="C13" s="8" t="s">
        <v>26</v>
      </c>
      <c r="D13" s="49">
        <f>+[4]Sheet1!$D6</f>
        <v>3561</v>
      </c>
      <c r="E13" s="49">
        <f>+[4]Sheet1!$E6</f>
        <v>4099</v>
      </c>
      <c r="F13" s="49">
        <f>+[4]Sheet1!$F6</f>
        <v>3083</v>
      </c>
      <c r="G13" s="50">
        <f>+[4]Sheet1!$C242</f>
        <v>3611</v>
      </c>
      <c r="H13" s="50">
        <f>+[4]Sheet1!$C472</f>
        <v>296</v>
      </c>
      <c r="I13" s="50">
        <f>+[4]Sheet1!$C702</f>
        <v>1396</v>
      </c>
      <c r="K13" s="29"/>
    </row>
    <row r="14" spans="2:11" ht="16.5" customHeight="1">
      <c r="B14" s="9" t="s">
        <v>0</v>
      </c>
      <c r="C14" s="10" t="s">
        <v>21</v>
      </c>
      <c r="D14" s="49">
        <f>+[4]Sheet1!$D7</f>
        <v>379</v>
      </c>
      <c r="E14" s="49">
        <f>+[4]Sheet1!$E7</f>
        <v>425</v>
      </c>
      <c r="F14" s="49">
        <f>+[4]Sheet1!$F7</f>
        <v>338</v>
      </c>
      <c r="G14" s="50">
        <f>+[4]Sheet1!$C243</f>
        <v>358</v>
      </c>
      <c r="H14" s="50">
        <f>+[4]Sheet1!$C473</f>
        <v>33</v>
      </c>
      <c r="I14" s="50">
        <f>+[4]Sheet1!$C703</f>
        <v>160</v>
      </c>
      <c r="K14" s="29"/>
    </row>
    <row r="15" spans="2:11" ht="16.5" customHeight="1">
      <c r="B15" s="9" t="s">
        <v>1</v>
      </c>
      <c r="C15" s="10" t="s">
        <v>22</v>
      </c>
      <c r="D15" s="49">
        <f>+SUM(D16:D39)</f>
        <v>15211</v>
      </c>
      <c r="E15" s="49">
        <f t="shared" ref="E15:F15" si="0">+SUM(E16:E39)</f>
        <v>17756</v>
      </c>
      <c r="F15" s="49">
        <f t="shared" si="0"/>
        <v>13115</v>
      </c>
      <c r="G15" s="49">
        <f>+SUM(G16:G39)</f>
        <v>15048</v>
      </c>
      <c r="H15" s="49">
        <f t="shared" ref="H15" si="1">+SUM(H16:H39)</f>
        <v>1560</v>
      </c>
      <c r="I15" s="49">
        <f t="shared" ref="I15" si="2">+SUM(I16:I39)</f>
        <v>6465</v>
      </c>
      <c r="K15" s="29"/>
    </row>
    <row r="16" spans="2:11" hidden="1" outlineLevel="1">
      <c r="B16" s="136">
        <v>10</v>
      </c>
      <c r="C16" s="137" t="s">
        <v>526</v>
      </c>
      <c r="D16" s="140">
        <f>+[4]Sheet1!D26</f>
        <v>2227</v>
      </c>
      <c r="E16" s="140">
        <f>+[4]Sheet1!E26</f>
        <v>2643</v>
      </c>
      <c r="F16" s="140">
        <f>+[4]Sheet1!F26</f>
        <v>1907</v>
      </c>
      <c r="G16" s="140">
        <f>+[4]Sheet1!$C262</f>
        <v>2089</v>
      </c>
      <c r="H16" s="140">
        <f>+[4]Sheet1!$C492</f>
        <v>219</v>
      </c>
      <c r="I16" s="140">
        <f>+[4]Sheet1!$C722</f>
        <v>875</v>
      </c>
    </row>
    <row r="17" spans="2:9" hidden="1" outlineLevel="1">
      <c r="B17" s="136">
        <v>11</v>
      </c>
      <c r="C17" s="137" t="s">
        <v>527</v>
      </c>
      <c r="D17" s="140">
        <f>+[4]Sheet1!D27</f>
        <v>376</v>
      </c>
      <c r="E17" s="140">
        <f>+[4]Sheet1!E27</f>
        <v>435</v>
      </c>
      <c r="F17" s="140">
        <f>+[4]Sheet1!F27</f>
        <v>340</v>
      </c>
      <c r="G17" s="140">
        <f>+[4]Sheet1!$C263</f>
        <v>380</v>
      </c>
      <c r="H17" s="140">
        <f>+[4]Sheet1!$C493</f>
        <v>52</v>
      </c>
      <c r="I17" s="140">
        <f>+[4]Sheet1!$C723</f>
        <v>147</v>
      </c>
    </row>
    <row r="18" spans="2:9" hidden="1" outlineLevel="1">
      <c r="B18" s="136">
        <v>12</v>
      </c>
      <c r="C18" s="137" t="s">
        <v>528</v>
      </c>
      <c r="D18" s="140">
        <f>+[4]Sheet1!D28</f>
        <v>1</v>
      </c>
      <c r="E18" s="140">
        <f>+[4]Sheet1!E28</f>
        <v>1</v>
      </c>
      <c r="F18" s="140">
        <f>+[4]Sheet1!F28</f>
        <v>1</v>
      </c>
      <c r="G18" s="140">
        <f>+[4]Sheet1!$C264</f>
        <v>1</v>
      </c>
      <c r="H18" s="140">
        <f>+[4]Sheet1!$C494</f>
        <v>1</v>
      </c>
      <c r="I18" s="140">
        <f>+[4]Sheet1!$C724</f>
        <v>0</v>
      </c>
    </row>
    <row r="19" spans="2:9" hidden="1" outlineLevel="1">
      <c r="B19" s="136">
        <v>13</v>
      </c>
      <c r="C19" s="137" t="s">
        <v>529</v>
      </c>
      <c r="D19" s="140">
        <f>+[4]Sheet1!D29</f>
        <v>737</v>
      </c>
      <c r="E19" s="140">
        <f>+[4]Sheet1!E29</f>
        <v>835</v>
      </c>
      <c r="F19" s="140">
        <f>+[4]Sheet1!F29</f>
        <v>642</v>
      </c>
      <c r="G19" s="140">
        <f>+[4]Sheet1!$C265</f>
        <v>725</v>
      </c>
      <c r="H19" s="140">
        <f>+[4]Sheet1!$C495</f>
        <v>94</v>
      </c>
      <c r="I19" s="140">
        <f>+[4]Sheet1!$C725</f>
        <v>331</v>
      </c>
    </row>
    <row r="20" spans="2:9" hidden="1" outlineLevel="1">
      <c r="B20" s="136">
        <v>14</v>
      </c>
      <c r="C20" s="137" t="s">
        <v>530</v>
      </c>
      <c r="D20" s="140">
        <f>+[4]Sheet1!D30</f>
        <v>1389</v>
      </c>
      <c r="E20" s="140">
        <f>+[4]Sheet1!E30</f>
        <v>1576</v>
      </c>
      <c r="F20" s="140">
        <f>+[4]Sheet1!F30</f>
        <v>1204</v>
      </c>
      <c r="G20" s="140">
        <f>+[4]Sheet1!$C266</f>
        <v>1285</v>
      </c>
      <c r="H20" s="140">
        <f>+[4]Sheet1!$C496</f>
        <v>90</v>
      </c>
      <c r="I20" s="140">
        <f>+[4]Sheet1!$C726</f>
        <v>608</v>
      </c>
    </row>
    <row r="21" spans="2:9" hidden="1" outlineLevel="1">
      <c r="B21" s="136">
        <v>15</v>
      </c>
      <c r="C21" s="137" t="s">
        <v>531</v>
      </c>
      <c r="D21" s="140">
        <f>+[4]Sheet1!D31</f>
        <v>591</v>
      </c>
      <c r="E21" s="140">
        <f>+[4]Sheet1!E31</f>
        <v>767</v>
      </c>
      <c r="F21" s="140">
        <f>+[4]Sheet1!F31</f>
        <v>532</v>
      </c>
      <c r="G21" s="140">
        <f>+[4]Sheet1!$C267</f>
        <v>615</v>
      </c>
      <c r="H21" s="140">
        <f>+[4]Sheet1!$C497</f>
        <v>43</v>
      </c>
      <c r="I21" s="140">
        <f>+[4]Sheet1!$C727</f>
        <v>290</v>
      </c>
    </row>
    <row r="22" spans="2:9" hidden="1" outlineLevel="1">
      <c r="B22" s="136">
        <v>16</v>
      </c>
      <c r="C22" s="137" t="s">
        <v>532</v>
      </c>
      <c r="D22" s="140">
        <f>+[4]Sheet1!D32</f>
        <v>866</v>
      </c>
      <c r="E22" s="140">
        <f>+[4]Sheet1!E32</f>
        <v>1080</v>
      </c>
      <c r="F22" s="140">
        <f>+[4]Sheet1!F32</f>
        <v>752</v>
      </c>
      <c r="G22" s="140">
        <f>+[4]Sheet1!$C268</f>
        <v>915</v>
      </c>
      <c r="H22" s="140">
        <f>+[4]Sheet1!$C498</f>
        <v>76</v>
      </c>
      <c r="I22" s="140">
        <f>+[4]Sheet1!$C728</f>
        <v>413</v>
      </c>
    </row>
    <row r="23" spans="2:9" hidden="1" outlineLevel="1">
      <c r="B23" s="136">
        <v>17</v>
      </c>
      <c r="C23" s="137" t="s">
        <v>533</v>
      </c>
      <c r="D23" s="140">
        <f>+[4]Sheet1!D33</f>
        <v>199</v>
      </c>
      <c r="E23" s="140">
        <f>+[4]Sheet1!E33</f>
        <v>225</v>
      </c>
      <c r="F23" s="140">
        <f>+[4]Sheet1!F33</f>
        <v>178</v>
      </c>
      <c r="G23" s="140">
        <f>+[4]Sheet1!$C269</f>
        <v>198</v>
      </c>
      <c r="H23" s="140">
        <f>+[4]Sheet1!$C499</f>
        <v>36</v>
      </c>
      <c r="I23" s="140">
        <f>+[4]Sheet1!$C729</f>
        <v>99</v>
      </c>
    </row>
    <row r="24" spans="2:9" hidden="1" outlineLevel="1">
      <c r="B24" s="136">
        <v>18</v>
      </c>
      <c r="C24" s="137" t="s">
        <v>534</v>
      </c>
      <c r="D24" s="140">
        <f>+[4]Sheet1!D34</f>
        <v>435</v>
      </c>
      <c r="E24" s="140">
        <f>+[4]Sheet1!E34</f>
        <v>535</v>
      </c>
      <c r="F24" s="140">
        <f>+[4]Sheet1!F34</f>
        <v>384</v>
      </c>
      <c r="G24" s="140">
        <f>+[4]Sheet1!$C270</f>
        <v>448</v>
      </c>
      <c r="H24" s="140">
        <f>+[4]Sheet1!$C500</f>
        <v>47</v>
      </c>
      <c r="I24" s="140">
        <f>+[4]Sheet1!$C730</f>
        <v>204</v>
      </c>
    </row>
    <row r="25" spans="2:9" hidden="1" outlineLevel="1">
      <c r="B25" s="136">
        <v>19</v>
      </c>
      <c r="C25" s="137" t="s">
        <v>535</v>
      </c>
      <c r="D25" s="140">
        <f>+[4]Sheet1!D35</f>
        <v>17</v>
      </c>
      <c r="E25" s="140">
        <f>+[4]Sheet1!E35</f>
        <v>18</v>
      </c>
      <c r="F25" s="140">
        <f>+[4]Sheet1!F35</f>
        <v>15</v>
      </c>
      <c r="G25" s="140">
        <f>+[4]Sheet1!$C271</f>
        <v>15</v>
      </c>
      <c r="H25" s="140">
        <f>+[4]Sheet1!$C501</f>
        <v>9</v>
      </c>
      <c r="I25" s="140">
        <f>+[4]Sheet1!$C731</f>
        <v>13</v>
      </c>
    </row>
    <row r="26" spans="2:9" hidden="1" outlineLevel="1">
      <c r="B26" s="136">
        <v>20</v>
      </c>
      <c r="C26" s="137" t="s">
        <v>536</v>
      </c>
      <c r="D26" s="140">
        <f>+[4]Sheet1!D36</f>
        <v>410</v>
      </c>
      <c r="E26" s="140">
        <f>+[4]Sheet1!E36</f>
        <v>443</v>
      </c>
      <c r="F26" s="140">
        <f>+[4]Sheet1!F36</f>
        <v>378</v>
      </c>
      <c r="G26" s="140">
        <f>+[4]Sheet1!$C272</f>
        <v>418</v>
      </c>
      <c r="H26" s="140">
        <f>+[4]Sheet1!$C502</f>
        <v>83</v>
      </c>
      <c r="I26" s="140">
        <f>+[4]Sheet1!$C732</f>
        <v>157</v>
      </c>
    </row>
    <row r="27" spans="2:9" hidden="1" outlineLevel="1">
      <c r="B27" s="136">
        <v>21</v>
      </c>
      <c r="C27" s="137" t="s">
        <v>537</v>
      </c>
      <c r="D27" s="140">
        <f>+[4]Sheet1!D37</f>
        <v>92</v>
      </c>
      <c r="E27" s="140">
        <f>+[4]Sheet1!E37</f>
        <v>93</v>
      </c>
      <c r="F27" s="140">
        <f>+[4]Sheet1!F37</f>
        <v>85</v>
      </c>
      <c r="G27" s="140">
        <f>+[4]Sheet1!$C273</f>
        <v>84</v>
      </c>
      <c r="H27" s="140">
        <f>+[4]Sheet1!$C503</f>
        <v>10</v>
      </c>
      <c r="I27" s="140">
        <f>+[4]Sheet1!$C733</f>
        <v>27</v>
      </c>
    </row>
    <row r="28" spans="2:9" hidden="1" outlineLevel="1">
      <c r="B28" s="136">
        <v>22</v>
      </c>
      <c r="C28" s="137" t="s">
        <v>538</v>
      </c>
      <c r="D28" s="140">
        <f>+[4]Sheet1!D38</f>
        <v>479</v>
      </c>
      <c r="E28" s="140">
        <f>+[4]Sheet1!E38</f>
        <v>561</v>
      </c>
      <c r="F28" s="140">
        <f>+[4]Sheet1!F38</f>
        <v>421</v>
      </c>
      <c r="G28" s="140">
        <f>+[4]Sheet1!$C274</f>
        <v>509</v>
      </c>
      <c r="H28" s="140">
        <f>+[4]Sheet1!$C504</f>
        <v>72</v>
      </c>
      <c r="I28" s="140">
        <f>+[4]Sheet1!$C734</f>
        <v>240</v>
      </c>
    </row>
    <row r="29" spans="2:9" hidden="1" outlineLevel="1">
      <c r="B29" s="136">
        <v>23</v>
      </c>
      <c r="C29" s="137" t="s">
        <v>539</v>
      </c>
      <c r="D29" s="140">
        <f>+[4]Sheet1!D39</f>
        <v>1102</v>
      </c>
      <c r="E29" s="140">
        <f>+[4]Sheet1!E39</f>
        <v>1248</v>
      </c>
      <c r="F29" s="140">
        <f>+[4]Sheet1!F39</f>
        <v>949</v>
      </c>
      <c r="G29" s="140">
        <f>+[4]Sheet1!$C275</f>
        <v>1119</v>
      </c>
      <c r="H29" s="140">
        <f>+[4]Sheet1!$C505</f>
        <v>115</v>
      </c>
      <c r="I29" s="140">
        <f>+[4]Sheet1!$C735</f>
        <v>500</v>
      </c>
    </row>
    <row r="30" spans="2:9" hidden="1" outlineLevel="1">
      <c r="B30" s="136">
        <v>24</v>
      </c>
      <c r="C30" s="137" t="s">
        <v>540</v>
      </c>
      <c r="D30" s="140">
        <f>+[4]Sheet1!D40</f>
        <v>148</v>
      </c>
      <c r="E30" s="140">
        <f>+[4]Sheet1!E40</f>
        <v>156</v>
      </c>
      <c r="F30" s="140">
        <f>+[4]Sheet1!F40</f>
        <v>120</v>
      </c>
      <c r="G30" s="140">
        <f>+[4]Sheet1!$C276</f>
        <v>136</v>
      </c>
      <c r="H30" s="140">
        <f>+[4]Sheet1!$C506</f>
        <v>24</v>
      </c>
      <c r="I30" s="140">
        <f>+[4]Sheet1!$C736</f>
        <v>58</v>
      </c>
    </row>
    <row r="31" spans="2:9" hidden="1" outlineLevel="1">
      <c r="B31" s="136">
        <v>25</v>
      </c>
      <c r="C31" s="137" t="s">
        <v>541</v>
      </c>
      <c r="D31" s="140">
        <f>+[4]Sheet1!D41</f>
        <v>2896</v>
      </c>
      <c r="E31" s="140">
        <f>+[4]Sheet1!E41</f>
        <v>3373</v>
      </c>
      <c r="F31" s="140">
        <f>+[4]Sheet1!F41</f>
        <v>2424</v>
      </c>
      <c r="G31" s="140">
        <f>+[4]Sheet1!$C277</f>
        <v>2932</v>
      </c>
      <c r="H31" s="140">
        <f>+[4]Sheet1!$C507</f>
        <v>258</v>
      </c>
      <c r="I31" s="140">
        <f>+[4]Sheet1!$C737</f>
        <v>1248</v>
      </c>
    </row>
    <row r="32" spans="2:9" hidden="1" outlineLevel="1">
      <c r="B32" s="136">
        <v>26</v>
      </c>
      <c r="C32" s="137" t="s">
        <v>542</v>
      </c>
      <c r="D32" s="140">
        <f>+[4]Sheet1!D42</f>
        <v>104</v>
      </c>
      <c r="E32" s="140">
        <f>+[4]Sheet1!E42</f>
        <v>114</v>
      </c>
      <c r="F32" s="140">
        <f>+[4]Sheet1!F42</f>
        <v>92</v>
      </c>
      <c r="G32" s="140">
        <f>+[4]Sheet1!$C278</f>
        <v>97</v>
      </c>
      <c r="H32" s="140">
        <f>+[4]Sheet1!$C508</f>
        <v>17</v>
      </c>
      <c r="I32" s="140">
        <f>+[4]Sheet1!$C738</f>
        <v>39</v>
      </c>
    </row>
    <row r="33" spans="2:11" hidden="1" outlineLevel="1">
      <c r="B33" s="136">
        <v>27</v>
      </c>
      <c r="C33" s="137" t="s">
        <v>543</v>
      </c>
      <c r="D33" s="140">
        <f>+[4]Sheet1!D43</f>
        <v>207</v>
      </c>
      <c r="E33" s="140">
        <f>+[4]Sheet1!E43</f>
        <v>238</v>
      </c>
      <c r="F33" s="140">
        <f>+[4]Sheet1!F43</f>
        <v>184</v>
      </c>
      <c r="G33" s="140">
        <f>+[4]Sheet1!$C279</f>
        <v>191</v>
      </c>
      <c r="H33" s="140">
        <f>+[4]Sheet1!$C509</f>
        <v>31</v>
      </c>
      <c r="I33" s="140">
        <f>+[4]Sheet1!$C739</f>
        <v>85</v>
      </c>
    </row>
    <row r="34" spans="2:11" hidden="1" outlineLevel="1">
      <c r="B34" s="136">
        <v>28</v>
      </c>
      <c r="C34" s="137" t="s">
        <v>544</v>
      </c>
      <c r="D34" s="140">
        <f>+[4]Sheet1!D44</f>
        <v>563</v>
      </c>
      <c r="E34" s="140">
        <f>+[4]Sheet1!E44</f>
        <v>658</v>
      </c>
      <c r="F34" s="140">
        <f>+[4]Sheet1!F44</f>
        <v>455</v>
      </c>
      <c r="G34" s="140">
        <f>+[4]Sheet1!$C280</f>
        <v>542</v>
      </c>
      <c r="H34" s="140">
        <f>+[4]Sheet1!$C510</f>
        <v>53</v>
      </c>
      <c r="I34" s="140">
        <f>+[4]Sheet1!$C740</f>
        <v>219</v>
      </c>
    </row>
    <row r="35" spans="2:11" hidden="1" outlineLevel="1">
      <c r="B35" s="136">
        <v>29</v>
      </c>
      <c r="C35" s="137" t="s">
        <v>545</v>
      </c>
      <c r="D35" s="140">
        <f>+[4]Sheet1!D45</f>
        <v>259</v>
      </c>
      <c r="E35" s="140">
        <f>+[4]Sheet1!E45</f>
        <v>282</v>
      </c>
      <c r="F35" s="140">
        <f>+[4]Sheet1!F45</f>
        <v>241</v>
      </c>
      <c r="G35" s="140">
        <f>+[4]Sheet1!$C281</f>
        <v>240</v>
      </c>
      <c r="H35" s="140">
        <f>+[4]Sheet1!$C511</f>
        <v>59</v>
      </c>
      <c r="I35" s="140">
        <f>+[4]Sheet1!$C741</f>
        <v>114</v>
      </c>
    </row>
    <row r="36" spans="2:11" hidden="1" outlineLevel="1">
      <c r="B36" s="136">
        <v>30</v>
      </c>
      <c r="C36" s="137" t="s">
        <v>546</v>
      </c>
      <c r="D36" s="140">
        <f>+[4]Sheet1!D46</f>
        <v>81</v>
      </c>
      <c r="E36" s="140">
        <f>+[4]Sheet1!E46</f>
        <v>88</v>
      </c>
      <c r="F36" s="140">
        <f>+[4]Sheet1!F46</f>
        <v>67</v>
      </c>
      <c r="G36" s="140">
        <f>+[4]Sheet1!$C282</f>
        <v>85</v>
      </c>
      <c r="H36" s="140">
        <f>+[4]Sheet1!$C512</f>
        <v>15</v>
      </c>
      <c r="I36" s="140">
        <f>+[4]Sheet1!$C742</f>
        <v>42</v>
      </c>
    </row>
    <row r="37" spans="2:11" hidden="1" outlineLevel="1">
      <c r="B37" s="136">
        <v>31</v>
      </c>
      <c r="C37" s="137" t="s">
        <v>547</v>
      </c>
      <c r="D37" s="140">
        <f>+[4]Sheet1!D47</f>
        <v>852</v>
      </c>
      <c r="E37" s="140">
        <f>+[4]Sheet1!E47</f>
        <v>1014</v>
      </c>
      <c r="F37" s="140">
        <f>+[4]Sheet1!F47</f>
        <v>729</v>
      </c>
      <c r="G37" s="140">
        <f>+[4]Sheet1!$C283</f>
        <v>824</v>
      </c>
      <c r="H37" s="140">
        <f>+[4]Sheet1!$C513</f>
        <v>57</v>
      </c>
      <c r="I37" s="140">
        <f>+[4]Sheet1!$C743</f>
        <v>342</v>
      </c>
    </row>
    <row r="38" spans="2:11" hidden="1" outlineLevel="1">
      <c r="B38" s="136">
        <v>32</v>
      </c>
      <c r="C38" s="137" t="s">
        <v>548</v>
      </c>
      <c r="D38" s="140">
        <f>+[4]Sheet1!D48</f>
        <v>402</v>
      </c>
      <c r="E38" s="140">
        <f>+[4]Sheet1!E48</f>
        <v>473</v>
      </c>
      <c r="F38" s="140">
        <f>+[4]Sheet1!F48</f>
        <v>340</v>
      </c>
      <c r="G38" s="140">
        <f>+[4]Sheet1!$C284</f>
        <v>399</v>
      </c>
      <c r="H38" s="140">
        <f>+[4]Sheet1!$C514</f>
        <v>27</v>
      </c>
      <c r="I38" s="140">
        <f>+[4]Sheet1!$C744</f>
        <v>133</v>
      </c>
    </row>
    <row r="39" spans="2:11" hidden="1" outlineLevel="1">
      <c r="B39" s="136">
        <v>33</v>
      </c>
      <c r="C39" s="137" t="s">
        <v>549</v>
      </c>
      <c r="D39" s="140">
        <f>+[4]Sheet1!D49</f>
        <v>778</v>
      </c>
      <c r="E39" s="140">
        <f>+[4]Sheet1!E49</f>
        <v>900</v>
      </c>
      <c r="F39" s="140">
        <f>+[4]Sheet1!F49</f>
        <v>675</v>
      </c>
      <c r="G39" s="140">
        <f>+[4]Sheet1!$C285</f>
        <v>801</v>
      </c>
      <c r="H39" s="140">
        <f>+[4]Sheet1!$C515</f>
        <v>72</v>
      </c>
      <c r="I39" s="140">
        <f>+[4]Sheet1!$C745</f>
        <v>281</v>
      </c>
    </row>
    <row r="40" spans="2:11" ht="16.5" customHeight="1" collapsed="1">
      <c r="B40" s="7" t="s">
        <v>2</v>
      </c>
      <c r="C40" s="8" t="s">
        <v>28</v>
      </c>
      <c r="D40" s="49">
        <f>+[4]Sheet1!D8</f>
        <v>229</v>
      </c>
      <c r="E40" s="49">
        <f>+[4]Sheet1!E8</f>
        <v>293</v>
      </c>
      <c r="F40" s="49">
        <f>+[4]Sheet1!F8</f>
        <v>234</v>
      </c>
      <c r="G40" s="50">
        <f>+[4]Sheet1!$C244</f>
        <v>277</v>
      </c>
      <c r="H40" s="50">
        <f>+[4]Sheet1!$C474</f>
        <v>27</v>
      </c>
      <c r="I40" s="50">
        <f>+[4]Sheet1!$C704</f>
        <v>130</v>
      </c>
      <c r="K40" s="29"/>
    </row>
    <row r="41" spans="2:11" ht="16.5" customHeight="1">
      <c r="B41" s="9" t="s">
        <v>3</v>
      </c>
      <c r="C41" s="10" t="s">
        <v>27</v>
      </c>
      <c r="D41" s="49">
        <f>+[4]Sheet1!D9</f>
        <v>886</v>
      </c>
      <c r="E41" s="49">
        <f>+[4]Sheet1!E9</f>
        <v>980</v>
      </c>
      <c r="F41" s="49">
        <f>+[4]Sheet1!F9</f>
        <v>835</v>
      </c>
      <c r="G41" s="50">
        <f>+[4]Sheet1!$C245</f>
        <v>815</v>
      </c>
      <c r="H41" s="50">
        <f>+[4]Sheet1!$C475</f>
        <v>244</v>
      </c>
      <c r="I41" s="50">
        <f>+[4]Sheet1!$C705</f>
        <v>412</v>
      </c>
      <c r="K41" s="29"/>
    </row>
    <row r="42" spans="2:11" ht="16.5" customHeight="1">
      <c r="B42" s="7" t="s">
        <v>4</v>
      </c>
      <c r="C42" s="8" t="s">
        <v>23</v>
      </c>
      <c r="D42" s="49">
        <f>+[4]Sheet1!D10</f>
        <v>12009</v>
      </c>
      <c r="E42" s="49">
        <f>+[4]Sheet1!E10</f>
        <v>13808</v>
      </c>
      <c r="F42" s="49">
        <f>+[4]Sheet1!F10</f>
        <v>10012</v>
      </c>
      <c r="G42" s="50">
        <f>+[4]Sheet1!$C246</f>
        <v>11880</v>
      </c>
      <c r="H42" s="50">
        <f>+[4]Sheet1!$C476</f>
        <v>604</v>
      </c>
      <c r="I42" s="50">
        <f>+[4]Sheet1!$C706</f>
        <v>3836</v>
      </c>
      <c r="K42" s="29"/>
    </row>
    <row r="43" spans="2:11" ht="16.5" customHeight="1">
      <c r="B43" s="7" t="s">
        <v>5</v>
      </c>
      <c r="C43" s="11" t="s">
        <v>162</v>
      </c>
      <c r="D43" s="49">
        <f>+[4]Sheet1!D11</f>
        <v>31983</v>
      </c>
      <c r="E43" s="49">
        <f>+[4]Sheet1!E11</f>
        <v>37398</v>
      </c>
      <c r="F43" s="49">
        <f>+[4]Sheet1!F11</f>
        <v>27574</v>
      </c>
      <c r="G43" s="50">
        <f>+[4]Sheet1!$C247</f>
        <v>29689</v>
      </c>
      <c r="H43" s="50">
        <f>+[4]Sheet1!$C477</f>
        <v>3112</v>
      </c>
      <c r="I43" s="50">
        <f>+[4]Sheet1!$C707</f>
        <v>11811</v>
      </c>
      <c r="K43" s="29"/>
    </row>
    <row r="44" spans="2:11" ht="16.5" customHeight="1">
      <c r="B44" s="7" t="s">
        <v>6</v>
      </c>
      <c r="C44" s="11" t="s">
        <v>24</v>
      </c>
      <c r="D44" s="49">
        <f>+[4]Sheet1!D12</f>
        <v>3912</v>
      </c>
      <c r="E44" s="49">
        <f>+[4]Sheet1!E12</f>
        <v>4680</v>
      </c>
      <c r="F44" s="49">
        <f>+[4]Sheet1!F12</f>
        <v>3578</v>
      </c>
      <c r="G44" s="50">
        <f>+[4]Sheet1!$C248</f>
        <v>4227</v>
      </c>
      <c r="H44" s="50">
        <f>+[4]Sheet1!$C478</f>
        <v>509</v>
      </c>
      <c r="I44" s="50">
        <f>+[4]Sheet1!$C708</f>
        <v>2201</v>
      </c>
      <c r="K44" s="29"/>
    </row>
    <row r="45" spans="2:11" ht="16.5" customHeight="1">
      <c r="B45" s="7" t="s">
        <v>7</v>
      </c>
      <c r="C45" s="11" t="s">
        <v>31</v>
      </c>
      <c r="D45" s="49">
        <f>+[4]Sheet1!D13</f>
        <v>10795</v>
      </c>
      <c r="E45" s="49">
        <f>+[4]Sheet1!E13</f>
        <v>12277</v>
      </c>
      <c r="F45" s="49">
        <f>+[4]Sheet1!F13</f>
        <v>8916</v>
      </c>
      <c r="G45" s="50">
        <f>+[4]Sheet1!$C249</f>
        <v>9257</v>
      </c>
      <c r="H45" s="50">
        <f>+[4]Sheet1!$C479</f>
        <v>735</v>
      </c>
      <c r="I45" s="50">
        <f>+[4]Sheet1!$C709</f>
        <v>3823</v>
      </c>
      <c r="K45" s="29"/>
    </row>
    <row r="46" spans="2:11" ht="16.5" customHeight="1">
      <c r="B46" s="7" t="s">
        <v>8</v>
      </c>
      <c r="C46" s="12" t="s">
        <v>456</v>
      </c>
      <c r="D46" s="49">
        <f>+[4]Sheet1!D14</f>
        <v>2213</v>
      </c>
      <c r="E46" s="49">
        <f>+[4]Sheet1!E14</f>
        <v>2388</v>
      </c>
      <c r="F46" s="49">
        <f>+[4]Sheet1!F14</f>
        <v>1907</v>
      </c>
      <c r="G46" s="50">
        <f>+[4]Sheet1!$C250</f>
        <v>2112</v>
      </c>
      <c r="H46" s="50">
        <f>+[4]Sheet1!$C480</f>
        <v>240</v>
      </c>
      <c r="I46" s="50">
        <f>+[4]Sheet1!$C710</f>
        <v>733</v>
      </c>
      <c r="K46" s="29"/>
    </row>
    <row r="47" spans="2:11" ht="16.5" customHeight="1">
      <c r="B47" s="7" t="s">
        <v>9</v>
      </c>
      <c r="C47" s="12" t="s">
        <v>29</v>
      </c>
      <c r="D47" s="49">
        <f>+[4]Sheet1!D15</f>
        <v>4324</v>
      </c>
      <c r="E47" s="49">
        <f>+[4]Sheet1!E15</f>
        <v>4689</v>
      </c>
      <c r="F47" s="49">
        <f>+[4]Sheet1!F15</f>
        <v>4177</v>
      </c>
      <c r="G47" s="50">
        <f>+[4]Sheet1!$C251</f>
        <v>3711</v>
      </c>
      <c r="H47" s="50">
        <f>+[4]Sheet1!$C481</f>
        <v>475</v>
      </c>
      <c r="I47" s="50">
        <f>+[4]Sheet1!$C711</f>
        <v>863</v>
      </c>
      <c r="K47" s="29"/>
    </row>
    <row r="48" spans="2:11" ht="16.5" customHeight="1">
      <c r="B48" s="7" t="s">
        <v>10</v>
      </c>
      <c r="C48" s="12" t="s">
        <v>30</v>
      </c>
      <c r="D48" s="49">
        <f>+[4]Sheet1!D16</f>
        <v>1921</v>
      </c>
      <c r="E48" s="49">
        <f>+[4]Sheet1!E16</f>
        <v>2264</v>
      </c>
      <c r="F48" s="49">
        <f>+[4]Sheet1!F16</f>
        <v>1599</v>
      </c>
      <c r="G48" s="50">
        <f>+[4]Sheet1!$C252</f>
        <v>1907</v>
      </c>
      <c r="H48" s="50">
        <f>+[4]Sheet1!$C482</f>
        <v>126</v>
      </c>
      <c r="I48" s="50">
        <f>+[4]Sheet1!$C712</f>
        <v>720</v>
      </c>
      <c r="K48" s="29"/>
    </row>
    <row r="49" spans="2:11" ht="16.5" customHeight="1">
      <c r="B49" s="7" t="s">
        <v>11</v>
      </c>
      <c r="C49" s="12" t="s">
        <v>32</v>
      </c>
      <c r="D49" s="49">
        <f>+[4]Sheet1!D17</f>
        <v>7059</v>
      </c>
      <c r="E49" s="49">
        <f>+[4]Sheet1!E17</f>
        <v>8205</v>
      </c>
      <c r="F49" s="49">
        <f>+[4]Sheet1!F17</f>
        <v>6000</v>
      </c>
      <c r="G49" s="50">
        <f>+[4]Sheet1!$C253</f>
        <v>7067</v>
      </c>
      <c r="H49" s="50">
        <f>+[4]Sheet1!$C483</f>
        <v>709</v>
      </c>
      <c r="I49" s="50">
        <f>+[4]Sheet1!$C713</f>
        <v>2382</v>
      </c>
      <c r="K49" s="29"/>
    </row>
    <row r="50" spans="2:11" ht="16.5" customHeight="1">
      <c r="B50" s="7" t="s">
        <v>12</v>
      </c>
      <c r="C50" s="11" t="s">
        <v>457</v>
      </c>
      <c r="D50" s="49">
        <f>+[4]Sheet1!D18</f>
        <v>3376</v>
      </c>
      <c r="E50" s="49">
        <f>+[4]Sheet1!E18</f>
        <v>3694</v>
      </c>
      <c r="F50" s="49">
        <f>+[4]Sheet1!F18</f>
        <v>2914</v>
      </c>
      <c r="G50" s="50">
        <f>+[4]Sheet1!$C254</f>
        <v>3107</v>
      </c>
      <c r="H50" s="50">
        <f>+[4]Sheet1!$C484</f>
        <v>238</v>
      </c>
      <c r="I50" s="50">
        <f>+[4]Sheet1!$C714</f>
        <v>1067</v>
      </c>
      <c r="K50" s="29"/>
    </row>
    <row r="51" spans="2:11" ht="16.5" customHeight="1">
      <c r="B51" s="13" t="s">
        <v>13</v>
      </c>
      <c r="C51" s="14" t="s">
        <v>33</v>
      </c>
      <c r="D51" s="49">
        <f>+[4]Sheet1!D19</f>
        <v>436</v>
      </c>
      <c r="E51" s="49">
        <f>+[4]Sheet1!E19</f>
        <v>478</v>
      </c>
      <c r="F51" s="49">
        <f>+[4]Sheet1!F19</f>
        <v>386</v>
      </c>
      <c r="G51" s="50">
        <f>+[4]Sheet1!$C255</f>
        <v>435</v>
      </c>
      <c r="H51" s="50">
        <f>+[4]Sheet1!$C485</f>
        <v>46</v>
      </c>
      <c r="I51" s="50">
        <f>+[4]Sheet1!$C715</f>
        <v>162</v>
      </c>
      <c r="K51" s="29"/>
    </row>
    <row r="52" spans="2:11" ht="16.5" customHeight="1">
      <c r="B52" s="7" t="s">
        <v>14</v>
      </c>
      <c r="C52" s="12" t="s">
        <v>25</v>
      </c>
      <c r="D52" s="49">
        <f>+[4]Sheet1!D20</f>
        <v>1778</v>
      </c>
      <c r="E52" s="49">
        <f>+[4]Sheet1!E20</f>
        <v>2029</v>
      </c>
      <c r="F52" s="49">
        <f>+[4]Sheet1!F20</f>
        <v>1545</v>
      </c>
      <c r="G52" s="50">
        <f>+[4]Sheet1!$C256</f>
        <v>1681</v>
      </c>
      <c r="H52" s="50">
        <f>+[4]Sheet1!$C486</f>
        <v>228</v>
      </c>
      <c r="I52" s="50">
        <f>+[4]Sheet1!$C716</f>
        <v>578</v>
      </c>
      <c r="K52" s="29"/>
    </row>
    <row r="53" spans="2:11" ht="16.5" customHeight="1">
      <c r="B53" s="7" t="s">
        <v>15</v>
      </c>
      <c r="C53" s="12" t="s">
        <v>34</v>
      </c>
      <c r="D53" s="49">
        <f>+[4]Sheet1!D21</f>
        <v>8240</v>
      </c>
      <c r="E53" s="49">
        <f>+[4]Sheet1!E21</f>
        <v>9438</v>
      </c>
      <c r="F53" s="49">
        <f>+[4]Sheet1!F21</f>
        <v>7070</v>
      </c>
      <c r="G53" s="50">
        <f>+[4]Sheet1!$C257</f>
        <v>7840</v>
      </c>
      <c r="H53" s="50">
        <f>+[4]Sheet1!$C487</f>
        <v>1285</v>
      </c>
      <c r="I53" s="50">
        <f>+[4]Sheet1!$C717</f>
        <v>2899</v>
      </c>
      <c r="K53" s="29"/>
    </row>
    <row r="54" spans="2:11" ht="16.5" customHeight="1">
      <c r="B54" s="7" t="s">
        <v>16</v>
      </c>
      <c r="C54" s="12" t="s">
        <v>35</v>
      </c>
      <c r="D54" s="49">
        <f>+[4]Sheet1!D22</f>
        <v>1031</v>
      </c>
      <c r="E54" s="49">
        <f>+[4]Sheet1!E22</f>
        <v>1165</v>
      </c>
      <c r="F54" s="49">
        <f>+[4]Sheet1!F22</f>
        <v>894</v>
      </c>
      <c r="G54" s="50">
        <f>+[4]Sheet1!$C258</f>
        <v>1033</v>
      </c>
      <c r="H54" s="50">
        <f>+[4]Sheet1!$C488</f>
        <v>89</v>
      </c>
      <c r="I54" s="50">
        <f>+[4]Sheet1!$C718</f>
        <v>371</v>
      </c>
      <c r="K54" s="29"/>
    </row>
    <row r="55" spans="2:11" ht="16.5" customHeight="1">
      <c r="B55" s="7" t="s">
        <v>17</v>
      </c>
      <c r="C55" s="12" t="s">
        <v>36</v>
      </c>
      <c r="D55" s="49">
        <f>+[4]Sheet1!D23</f>
        <v>3925</v>
      </c>
      <c r="E55" s="49">
        <f>+[4]Sheet1!E23</f>
        <v>4747</v>
      </c>
      <c r="F55" s="49">
        <f>+[4]Sheet1!F23</f>
        <v>3443</v>
      </c>
      <c r="G55" s="50">
        <f>+[4]Sheet1!$C259</f>
        <v>4083</v>
      </c>
      <c r="H55" s="50">
        <f>+[4]Sheet1!$C489</f>
        <v>326</v>
      </c>
      <c r="I55" s="50">
        <f>+[4]Sheet1!$C719</f>
        <v>1457</v>
      </c>
      <c r="K55" s="29"/>
    </row>
    <row r="56" spans="2:11" ht="16.5" customHeight="1">
      <c r="B56" s="13" t="s">
        <v>18</v>
      </c>
      <c r="C56" s="14" t="s">
        <v>161</v>
      </c>
      <c r="D56" s="49">
        <f>+[4]Sheet1!D$25</f>
        <v>7</v>
      </c>
      <c r="E56" s="49">
        <f>+[4]Sheet1!E$25</f>
        <v>7</v>
      </c>
      <c r="F56" s="49">
        <f>+[4]Sheet1!F$25</f>
        <v>7</v>
      </c>
      <c r="G56" s="50">
        <f>+[4]Sheet1!$C$261</f>
        <v>6</v>
      </c>
      <c r="H56" s="50">
        <f>+[4]Sheet1!$C$491</f>
        <v>0</v>
      </c>
      <c r="I56" s="50">
        <f>+[4]Sheet1!$C$721</f>
        <v>0</v>
      </c>
      <c r="K56" s="29"/>
    </row>
    <row r="57" spans="2:11" ht="3.75" customHeight="1">
      <c r="B57" s="17"/>
      <c r="C57" s="18"/>
      <c r="D57" s="25"/>
      <c r="E57" s="25"/>
      <c r="F57" s="25"/>
      <c r="G57" s="25"/>
      <c r="H57" s="38"/>
      <c r="I57" s="25"/>
      <c r="K57" s="29"/>
    </row>
    <row r="58" spans="2:11" ht="5.25" customHeight="1">
      <c r="C58" s="1"/>
    </row>
    <row r="59" spans="2:11">
      <c r="G59" s="29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D3D3F5"/>
    <pageSetUpPr fitToPage="1"/>
  </sheetPr>
  <dimension ref="B2:L32"/>
  <sheetViews>
    <sheetView showGridLines="0" zoomScale="90" zoomScaleNormal="90" workbookViewId="0"/>
  </sheetViews>
  <sheetFormatPr defaultColWidth="9.21875" defaultRowHeight="13.8"/>
  <cols>
    <col min="1" max="1" width="9.21875" style="20"/>
    <col min="2" max="2" width="19" style="20" customWidth="1"/>
    <col min="3" max="3" width="9.77734375" style="20" customWidth="1"/>
    <col min="4" max="7" width="12.21875" style="20" customWidth="1"/>
    <col min="8" max="8" width="10.77734375" style="20" customWidth="1"/>
    <col min="9" max="16384" width="9.21875" style="20"/>
  </cols>
  <sheetData>
    <row r="2" spans="2:12">
      <c r="B2" s="19"/>
      <c r="C2" s="19"/>
      <c r="D2" s="19"/>
      <c r="H2" s="19" t="s">
        <v>220</v>
      </c>
    </row>
    <row r="3" spans="2:12" ht="36" customHeight="1">
      <c r="B3" s="165" t="s">
        <v>264</v>
      </c>
      <c r="C3" s="165"/>
      <c r="D3" s="165"/>
      <c r="E3" s="165"/>
      <c r="F3" s="165"/>
      <c r="G3" s="165"/>
      <c r="H3" s="165"/>
    </row>
    <row r="4" spans="2:12" ht="3.75" customHeight="1"/>
    <row r="5" spans="2:12">
      <c r="B5" s="167">
        <v>2021</v>
      </c>
      <c r="C5" s="167"/>
      <c r="D5" s="167"/>
      <c r="E5" s="167"/>
      <c r="F5" s="167"/>
      <c r="G5" s="167"/>
      <c r="H5" s="167"/>
    </row>
    <row r="6" spans="2:12" ht="15" customHeight="1">
      <c r="B6" s="166" t="s">
        <v>40</v>
      </c>
      <c r="C6" s="166"/>
      <c r="D6" s="166"/>
      <c r="E6" s="166"/>
      <c r="F6" s="166"/>
      <c r="G6" s="166"/>
      <c r="H6" s="166"/>
    </row>
    <row r="7" spans="2:12" ht="3" customHeight="1">
      <c r="C7" s="21"/>
      <c r="D7" s="21"/>
      <c r="E7" s="21"/>
      <c r="F7" s="21"/>
    </row>
    <row r="8" spans="2:12" ht="21.75" customHeight="1">
      <c r="B8" s="177" t="s">
        <v>42</v>
      </c>
      <c r="C8" s="182" t="s">
        <v>261</v>
      </c>
      <c r="D8" s="179"/>
      <c r="E8" s="181"/>
      <c r="F8" s="181"/>
      <c r="G8" s="181"/>
      <c r="H8" s="185"/>
    </row>
    <row r="9" spans="2:12" s="21" customFormat="1" ht="3.75" customHeight="1">
      <c r="B9" s="177"/>
      <c r="C9" s="111"/>
      <c r="D9" s="33"/>
      <c r="E9" s="33"/>
      <c r="F9" s="33"/>
      <c r="G9" s="33"/>
      <c r="H9" s="112"/>
    </row>
    <row r="10" spans="2:12" s="22" customFormat="1" ht="88.5" customHeight="1">
      <c r="B10" s="177"/>
      <c r="C10" s="117" t="s">
        <v>256</v>
      </c>
      <c r="D10" s="116" t="s">
        <v>257</v>
      </c>
      <c r="E10" s="36" t="s">
        <v>258</v>
      </c>
      <c r="F10" s="116" t="s">
        <v>340</v>
      </c>
      <c r="G10" s="116" t="s">
        <v>259</v>
      </c>
      <c r="H10" s="115" t="s">
        <v>262</v>
      </c>
    </row>
    <row r="11" spans="2:12" ht="3.75" customHeight="1">
      <c r="B11" s="23"/>
      <c r="C11" s="28"/>
      <c r="D11" s="28"/>
      <c r="E11" s="28"/>
      <c r="F11" s="28"/>
      <c r="G11" s="23"/>
      <c r="H11" s="23"/>
    </row>
    <row r="12" spans="2:12" ht="21.75" customHeight="1">
      <c r="B12" s="5" t="s">
        <v>19</v>
      </c>
      <c r="C12" s="48">
        <f>+[4]Sheet1!D55</f>
        <v>113275</v>
      </c>
      <c r="D12" s="48">
        <f>+[4]Sheet1!E55</f>
        <v>130820</v>
      </c>
      <c r="E12" s="48">
        <f>+[4]Sheet1!F55</f>
        <v>97627</v>
      </c>
      <c r="F12" s="48">
        <f>+[4]Sheet1!$C$289</f>
        <v>108144</v>
      </c>
      <c r="G12" s="58">
        <f>+[4]Sheet1!$C$519</f>
        <v>10882</v>
      </c>
      <c r="H12" s="58">
        <f>+[4]Sheet1!$C$749</f>
        <v>41466</v>
      </c>
      <c r="L12" s="50"/>
    </row>
    <row r="13" spans="2:12" ht="21.75" customHeight="1">
      <c r="B13" s="16" t="s">
        <v>43</v>
      </c>
      <c r="C13" s="49">
        <f>+[4]Sheet1!D57</f>
        <v>7501</v>
      </c>
      <c r="D13" s="49">
        <f>+[4]Sheet1!E57</f>
        <v>10676</v>
      </c>
      <c r="E13" s="49">
        <f>+[4]Sheet1!F57</f>
        <v>5727</v>
      </c>
      <c r="F13" s="50">
        <f>+[4]Sheet1!$C291</f>
        <v>9087</v>
      </c>
      <c r="G13" s="50">
        <f>+[4]Sheet1!$C521</f>
        <v>1152</v>
      </c>
      <c r="H13" s="50">
        <f>+[4]Sheet1!$C751</f>
        <v>4220</v>
      </c>
      <c r="J13" s="29"/>
      <c r="L13" s="50"/>
    </row>
    <row r="14" spans="2:12" ht="21.75" customHeight="1">
      <c r="B14" s="16" t="s">
        <v>44</v>
      </c>
      <c r="C14" s="49">
        <f>+[4]Sheet1!D58</f>
        <v>1476</v>
      </c>
      <c r="D14" s="49">
        <f>+[4]Sheet1!E58</f>
        <v>1646</v>
      </c>
      <c r="E14" s="49">
        <f>+[4]Sheet1!F58</f>
        <v>1330</v>
      </c>
      <c r="F14" s="50">
        <f>+[4]Sheet1!$C292</f>
        <v>1543</v>
      </c>
      <c r="G14" s="50">
        <f>+[4]Sheet1!$C522</f>
        <v>167</v>
      </c>
      <c r="H14" s="50">
        <f>+[4]Sheet1!$C752</f>
        <v>400</v>
      </c>
      <c r="J14" s="29"/>
      <c r="L14" s="50"/>
    </row>
    <row r="15" spans="2:12" ht="21.75" customHeight="1">
      <c r="B15" s="16" t="s">
        <v>46</v>
      </c>
      <c r="C15" s="49">
        <f>+[4]Sheet1!D59</f>
        <v>10101</v>
      </c>
      <c r="D15" s="49">
        <f>+[4]Sheet1!E59</f>
        <v>11578</v>
      </c>
      <c r="E15" s="49">
        <f>+[4]Sheet1!F59</f>
        <v>8823</v>
      </c>
      <c r="F15" s="50">
        <f>+[4]Sheet1!$C293</f>
        <v>9929</v>
      </c>
      <c r="G15" s="50">
        <f>+[4]Sheet1!$C523</f>
        <v>552</v>
      </c>
      <c r="H15" s="50">
        <f>+[4]Sheet1!$C753</f>
        <v>4132</v>
      </c>
      <c r="J15" s="29"/>
      <c r="L15" s="50"/>
    </row>
    <row r="16" spans="2:12" ht="21.75" customHeight="1">
      <c r="B16" s="16" t="s">
        <v>45</v>
      </c>
      <c r="C16" s="49">
        <f>+[4]Sheet1!D60</f>
        <v>1423</v>
      </c>
      <c r="D16" s="49">
        <f>+[4]Sheet1!E60</f>
        <v>1915</v>
      </c>
      <c r="E16" s="49">
        <f>+[4]Sheet1!F60</f>
        <v>860</v>
      </c>
      <c r="F16" s="50">
        <f>+[4]Sheet1!$C294</f>
        <v>1248</v>
      </c>
      <c r="G16" s="50">
        <f>+[4]Sheet1!$C524</f>
        <v>226</v>
      </c>
      <c r="H16" s="50">
        <f>+[4]Sheet1!$C754</f>
        <v>378</v>
      </c>
      <c r="J16" s="29"/>
      <c r="L16" s="50"/>
    </row>
    <row r="17" spans="2:12" ht="21.75" customHeight="1">
      <c r="B17" s="16" t="s">
        <v>47</v>
      </c>
      <c r="C17" s="49">
        <f>+[4]Sheet1!D61</f>
        <v>2553</v>
      </c>
      <c r="D17" s="49">
        <f>+[4]Sheet1!E61</f>
        <v>2635</v>
      </c>
      <c r="E17" s="49">
        <f>+[4]Sheet1!F61</f>
        <v>2315</v>
      </c>
      <c r="F17" s="50">
        <f>+[4]Sheet1!$C295</f>
        <v>2382</v>
      </c>
      <c r="G17" s="50">
        <f>+[4]Sheet1!$C525</f>
        <v>167</v>
      </c>
      <c r="H17" s="50">
        <f>+[4]Sheet1!$C755</f>
        <v>497</v>
      </c>
      <c r="J17" s="29"/>
      <c r="L17" s="50"/>
    </row>
    <row r="18" spans="2:12" ht="21.75" customHeight="1">
      <c r="B18" s="16" t="s">
        <v>48</v>
      </c>
      <c r="C18" s="49">
        <f>+[4]Sheet1!D62</f>
        <v>4872</v>
      </c>
      <c r="D18" s="49">
        <f>+[4]Sheet1!E62</f>
        <v>5555</v>
      </c>
      <c r="E18" s="49">
        <f>+[4]Sheet1!F62</f>
        <v>4051</v>
      </c>
      <c r="F18" s="50">
        <f>+[4]Sheet1!$C296</f>
        <v>4940</v>
      </c>
      <c r="G18" s="50">
        <f>+[4]Sheet1!$C526</f>
        <v>763</v>
      </c>
      <c r="H18" s="50">
        <f>+[4]Sheet1!$C756</f>
        <v>2073</v>
      </c>
      <c r="J18" s="29"/>
      <c r="L18" s="50"/>
    </row>
    <row r="19" spans="2:12" ht="21.75" customHeight="1">
      <c r="B19" s="16" t="s">
        <v>49</v>
      </c>
      <c r="C19" s="49">
        <f>+[4]Sheet1!D63</f>
        <v>2082</v>
      </c>
      <c r="D19" s="49">
        <f>+[4]Sheet1!E63</f>
        <v>2226</v>
      </c>
      <c r="E19" s="49">
        <f>+[4]Sheet1!F63</f>
        <v>1901</v>
      </c>
      <c r="F19" s="50">
        <f>+[4]Sheet1!$C297</f>
        <v>1799</v>
      </c>
      <c r="G19" s="50">
        <f>+[4]Sheet1!$C527</f>
        <v>222</v>
      </c>
      <c r="H19" s="50">
        <f>+[4]Sheet1!$C757</f>
        <v>732</v>
      </c>
      <c r="J19" s="29"/>
      <c r="L19" s="50"/>
    </row>
    <row r="20" spans="2:12" ht="21.75" customHeight="1">
      <c r="B20" s="16" t="s">
        <v>50</v>
      </c>
      <c r="C20" s="49">
        <f>+[4]Sheet1!D64</f>
        <v>6955</v>
      </c>
      <c r="D20" s="49">
        <f>+[4]Sheet1!E64</f>
        <v>7712</v>
      </c>
      <c r="E20" s="49">
        <f>+[4]Sheet1!F64</f>
        <v>6252</v>
      </c>
      <c r="F20" s="50">
        <f>+[4]Sheet1!$C298</f>
        <v>5895</v>
      </c>
      <c r="G20" s="50">
        <f>+[4]Sheet1!$C528</f>
        <v>350</v>
      </c>
      <c r="H20" s="50">
        <f>+[4]Sheet1!$C758</f>
        <v>2504</v>
      </c>
      <c r="J20" s="29"/>
      <c r="L20" s="50"/>
    </row>
    <row r="21" spans="2:12" ht="21.75" customHeight="1">
      <c r="B21" s="16" t="s">
        <v>51</v>
      </c>
      <c r="C21" s="49">
        <f>+[4]Sheet1!D65</f>
        <v>2144</v>
      </c>
      <c r="D21" s="49">
        <f>+[4]Sheet1!E65</f>
        <v>2395</v>
      </c>
      <c r="E21" s="49">
        <f>+[4]Sheet1!F65</f>
        <v>2036</v>
      </c>
      <c r="F21" s="50">
        <f>+[4]Sheet1!$C299</f>
        <v>2253</v>
      </c>
      <c r="G21" s="50">
        <f>+[4]Sheet1!$C529</f>
        <v>280</v>
      </c>
      <c r="H21" s="50">
        <f>+[4]Sheet1!$C759</f>
        <v>278</v>
      </c>
      <c r="J21" s="29"/>
      <c r="L21" s="50"/>
    </row>
    <row r="22" spans="2:12" ht="21.75" customHeight="1">
      <c r="B22" s="16" t="s">
        <v>52</v>
      </c>
      <c r="C22" s="49">
        <f>+[4]Sheet1!D66</f>
        <v>7167</v>
      </c>
      <c r="D22" s="49">
        <f>+[4]Sheet1!E66</f>
        <v>8097</v>
      </c>
      <c r="E22" s="49">
        <f>+[4]Sheet1!F66</f>
        <v>6367</v>
      </c>
      <c r="F22" s="50">
        <f>+[4]Sheet1!$C300</f>
        <v>6386</v>
      </c>
      <c r="G22" s="50">
        <f>+[4]Sheet1!$C530</f>
        <v>464</v>
      </c>
      <c r="H22" s="50">
        <f>+[4]Sheet1!$C760</f>
        <v>2800</v>
      </c>
      <c r="J22" s="29"/>
      <c r="L22" s="50"/>
    </row>
    <row r="23" spans="2:12" ht="21.75" customHeight="1">
      <c r="B23" s="16" t="s">
        <v>53</v>
      </c>
      <c r="C23" s="49">
        <f>+[4]Sheet1!D67</f>
        <v>25691</v>
      </c>
      <c r="D23" s="49">
        <f>+[4]Sheet1!E67</f>
        <v>28028</v>
      </c>
      <c r="E23" s="49">
        <f>+[4]Sheet1!F67</f>
        <v>23361</v>
      </c>
      <c r="F23" s="50">
        <f>+[4]Sheet1!$C301</f>
        <v>22963</v>
      </c>
      <c r="G23" s="50">
        <f>+[4]Sheet1!$C531</f>
        <v>2316</v>
      </c>
      <c r="H23" s="50">
        <f>+[4]Sheet1!$C761</f>
        <v>6762</v>
      </c>
      <c r="J23" s="29"/>
      <c r="L23" s="50"/>
    </row>
    <row r="24" spans="2:12" ht="21.75" customHeight="1">
      <c r="B24" s="16" t="s">
        <v>54</v>
      </c>
      <c r="C24" s="49">
        <f>+[4]Sheet1!D68</f>
        <v>1121</v>
      </c>
      <c r="D24" s="49">
        <f>+[4]Sheet1!E68</f>
        <v>1184</v>
      </c>
      <c r="E24" s="49">
        <f>+[4]Sheet1!F68</f>
        <v>871</v>
      </c>
      <c r="F24" s="50">
        <f>+[4]Sheet1!$C302</f>
        <v>1109</v>
      </c>
      <c r="G24" s="50">
        <f>+[4]Sheet1!$C532</f>
        <v>228</v>
      </c>
      <c r="H24" s="50">
        <f>+[4]Sheet1!$C762</f>
        <v>478</v>
      </c>
      <c r="J24" s="29"/>
      <c r="L24" s="50"/>
    </row>
    <row r="25" spans="2:12" ht="21.75" customHeight="1">
      <c r="B25" s="16" t="s">
        <v>55</v>
      </c>
      <c r="C25" s="49">
        <f>+[4]Sheet1!D69</f>
        <v>18542</v>
      </c>
      <c r="D25" s="49">
        <f>+[4]Sheet1!E69</f>
        <v>22587</v>
      </c>
      <c r="E25" s="49">
        <f>+[4]Sheet1!F69</f>
        <v>14830</v>
      </c>
      <c r="F25" s="50">
        <f>+[4]Sheet1!$C303</f>
        <v>17222</v>
      </c>
      <c r="G25" s="50">
        <f>+[4]Sheet1!$C533</f>
        <v>2021</v>
      </c>
      <c r="H25" s="50">
        <f>+[4]Sheet1!$C763</f>
        <v>6380</v>
      </c>
      <c r="J25" s="29"/>
      <c r="L25" s="50"/>
    </row>
    <row r="26" spans="2:12" ht="21.75" customHeight="1">
      <c r="B26" s="16" t="s">
        <v>56</v>
      </c>
      <c r="C26" s="49">
        <f>+[4]Sheet1!D70</f>
        <v>5272</v>
      </c>
      <c r="D26" s="49">
        <f>+[4]Sheet1!E70</f>
        <v>5826</v>
      </c>
      <c r="E26" s="49">
        <f>+[4]Sheet1!F70</f>
        <v>4777</v>
      </c>
      <c r="F26" s="50">
        <f>+[4]Sheet1!$C304</f>
        <v>4912</v>
      </c>
      <c r="G26" s="50">
        <f>+[4]Sheet1!$C534</f>
        <v>268</v>
      </c>
      <c r="H26" s="50">
        <f>+[4]Sheet1!$C764</f>
        <v>1902</v>
      </c>
      <c r="J26" s="29"/>
      <c r="L26" s="50"/>
    </row>
    <row r="27" spans="2:12" ht="21.75" customHeight="1">
      <c r="B27" s="16" t="s">
        <v>57</v>
      </c>
      <c r="C27" s="49">
        <f>+[4]Sheet1!D71</f>
        <v>6668</v>
      </c>
      <c r="D27" s="49">
        <f>+[4]Sheet1!E71</f>
        <v>7168</v>
      </c>
      <c r="E27" s="49">
        <f>+[4]Sheet1!F71</f>
        <v>5759</v>
      </c>
      <c r="F27" s="50">
        <f>+[4]Sheet1!$C305</f>
        <v>6190</v>
      </c>
      <c r="G27" s="50">
        <f>+[4]Sheet1!$C535</f>
        <v>579</v>
      </c>
      <c r="H27" s="50">
        <f>+[4]Sheet1!$C765</f>
        <v>2850</v>
      </c>
      <c r="J27" s="29"/>
      <c r="L27" s="50"/>
    </row>
    <row r="28" spans="2:12" ht="21.75" customHeight="1">
      <c r="B28" s="16" t="s">
        <v>58</v>
      </c>
      <c r="C28" s="49">
        <f>+[4]Sheet1!D72</f>
        <v>4089</v>
      </c>
      <c r="D28" s="49">
        <f>+[4]Sheet1!E72</f>
        <v>4292</v>
      </c>
      <c r="E28" s="49">
        <f>+[4]Sheet1!F72</f>
        <v>3931</v>
      </c>
      <c r="F28" s="50">
        <f>+[4]Sheet1!$C306</f>
        <v>3931</v>
      </c>
      <c r="G28" s="50">
        <f>+[4]Sheet1!$C536</f>
        <v>89</v>
      </c>
      <c r="H28" s="50">
        <f>+[4]Sheet1!$C766</f>
        <v>2578</v>
      </c>
      <c r="J28" s="29"/>
      <c r="L28" s="50"/>
    </row>
    <row r="29" spans="2:12" ht="21.75" customHeight="1">
      <c r="B29" s="16" t="s">
        <v>59</v>
      </c>
      <c r="C29" s="49">
        <f>+[4]Sheet1!D73</f>
        <v>1945</v>
      </c>
      <c r="D29" s="49">
        <f>+[4]Sheet1!E73</f>
        <v>2467</v>
      </c>
      <c r="E29" s="49">
        <f>+[4]Sheet1!F73</f>
        <v>1453</v>
      </c>
      <c r="F29" s="50">
        <f>+[4]Sheet1!$C307</f>
        <v>2009</v>
      </c>
      <c r="G29" s="50">
        <f>+[4]Sheet1!$C537</f>
        <v>369</v>
      </c>
      <c r="H29" s="50">
        <f>+[4]Sheet1!$C767</f>
        <v>713</v>
      </c>
      <c r="J29" s="29"/>
      <c r="L29" s="50"/>
    </row>
    <row r="30" spans="2:12" ht="21.75" customHeight="1">
      <c r="B30" s="16" t="s">
        <v>60</v>
      </c>
      <c r="C30" s="49">
        <f>+[4]Sheet1!D74</f>
        <v>3673</v>
      </c>
      <c r="D30" s="49">
        <f>+[4]Sheet1!E74</f>
        <v>4833</v>
      </c>
      <c r="E30" s="49">
        <f>+[4]Sheet1!F74</f>
        <v>2983</v>
      </c>
      <c r="F30" s="50">
        <f>+[4]Sheet1!$C308</f>
        <v>4346</v>
      </c>
      <c r="G30" s="50">
        <f>+[4]Sheet1!$C538</f>
        <v>669</v>
      </c>
      <c r="H30" s="50">
        <f>+[4]Sheet1!$C768</f>
        <v>1789</v>
      </c>
      <c r="J30" s="29"/>
      <c r="L30" s="29"/>
    </row>
    <row r="31" spans="2:12" ht="3.75" customHeight="1">
      <c r="B31" s="17"/>
      <c r="C31" s="23"/>
      <c r="D31" s="23"/>
      <c r="E31" s="23"/>
      <c r="F31" s="23"/>
      <c r="G31" s="23"/>
      <c r="H31" s="23"/>
      <c r="J31" s="29"/>
    </row>
    <row r="32" spans="2:12">
      <c r="G32" s="29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D3D3F5"/>
    <pageSetUpPr fitToPage="1"/>
  </sheetPr>
  <dimension ref="B2:M59"/>
  <sheetViews>
    <sheetView showGridLines="0" zoomScale="76" zoomScaleNormal="76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8" width="14.21875" style="20" customWidth="1"/>
    <col min="9" max="9" width="13.44140625" style="20" bestFit="1" customWidth="1"/>
    <col min="10" max="16384" width="9.21875" style="20"/>
  </cols>
  <sheetData>
    <row r="2" spans="2:13">
      <c r="C2" s="19"/>
      <c r="D2" s="19"/>
      <c r="E2" s="19"/>
      <c r="I2" s="19" t="s">
        <v>222</v>
      </c>
    </row>
    <row r="3" spans="2:13" ht="28.5" customHeight="1">
      <c r="B3" s="165" t="s">
        <v>266</v>
      </c>
      <c r="C3" s="165"/>
      <c r="D3" s="165"/>
      <c r="E3" s="165"/>
      <c r="F3" s="165"/>
      <c r="G3" s="165"/>
      <c r="H3" s="165"/>
      <c r="I3" s="165"/>
    </row>
    <row r="4" spans="2:13" ht="3.75" customHeight="1"/>
    <row r="5" spans="2:13" ht="13.5" customHeight="1">
      <c r="B5" s="167">
        <v>2021</v>
      </c>
      <c r="C5" s="167"/>
      <c r="D5" s="167"/>
      <c r="E5" s="167"/>
      <c r="F5" s="167"/>
      <c r="G5" s="167"/>
      <c r="H5" s="167"/>
      <c r="I5" s="167"/>
    </row>
    <row r="6" spans="2:13" ht="15" customHeight="1">
      <c r="B6" s="166" t="s">
        <v>40</v>
      </c>
      <c r="C6" s="166"/>
      <c r="D6" s="166"/>
      <c r="E6" s="166"/>
      <c r="F6" s="166"/>
      <c r="G6" s="166"/>
      <c r="H6" s="166"/>
      <c r="I6" s="166"/>
    </row>
    <row r="7" spans="2:13" ht="3" customHeight="1">
      <c r="D7" s="21"/>
      <c r="E7" s="21"/>
      <c r="F7" s="21"/>
      <c r="G7" s="21"/>
      <c r="H7" s="21"/>
    </row>
    <row r="8" spans="2:13" ht="26.25" customHeight="1">
      <c r="B8" s="177" t="s">
        <v>38</v>
      </c>
      <c r="C8" s="177"/>
      <c r="D8" s="182" t="s">
        <v>261</v>
      </c>
      <c r="E8" s="179"/>
      <c r="F8" s="181"/>
      <c r="G8" s="181"/>
      <c r="H8" s="181"/>
      <c r="I8" s="185"/>
    </row>
    <row r="9" spans="2:13" s="21" customFormat="1" ht="3.75" customHeight="1">
      <c r="B9" s="177"/>
      <c r="C9" s="177"/>
      <c r="D9" s="111"/>
      <c r="E9" s="33"/>
      <c r="F9" s="33"/>
      <c r="G9" s="33"/>
      <c r="H9" s="33"/>
      <c r="I9" s="112"/>
    </row>
    <row r="10" spans="2:13" s="22" customFormat="1" ht="112.5" customHeight="1">
      <c r="B10" s="177"/>
      <c r="C10" s="177"/>
      <c r="D10" s="117" t="s">
        <v>256</v>
      </c>
      <c r="E10" s="116" t="s">
        <v>257</v>
      </c>
      <c r="F10" s="36" t="s">
        <v>258</v>
      </c>
      <c r="G10" s="116" t="s">
        <v>340</v>
      </c>
      <c r="H10" s="116" t="s">
        <v>259</v>
      </c>
      <c r="I10" s="115" t="s">
        <v>262</v>
      </c>
    </row>
    <row r="11" spans="2:13" ht="3.75" customHeight="1">
      <c r="B11" s="23"/>
      <c r="C11" s="23"/>
      <c r="D11" s="28"/>
      <c r="E11" s="28"/>
      <c r="F11" s="28"/>
      <c r="G11" s="28"/>
      <c r="H11" s="28"/>
      <c r="I11" s="23"/>
    </row>
    <row r="12" spans="2:13" ht="16.5" customHeight="1">
      <c r="C12" s="5" t="s">
        <v>19</v>
      </c>
      <c r="D12" s="48">
        <f>+[4]Sheet1!D84</f>
        <v>500719.99999999139</v>
      </c>
      <c r="E12" s="48">
        <f>+[4]Sheet1!E84</f>
        <v>1199657.9999999944</v>
      </c>
      <c r="F12" s="58">
        <f>+'Q49'!D12</f>
        <v>274188.00000000052</v>
      </c>
      <c r="G12" s="58">
        <f>+[4]Sheet1!$C316</f>
        <v>6540317.0000000568</v>
      </c>
      <c r="H12" s="58">
        <f>+[4]Sheet1!$C546</f>
        <v>396598.99999999756</v>
      </c>
      <c r="I12" s="58">
        <f>+[4]Sheet1!$C776</f>
        <v>811518.99999999278</v>
      </c>
      <c r="K12" s="58"/>
      <c r="L12" s="58"/>
      <c r="M12" s="29"/>
    </row>
    <row r="13" spans="2:13" ht="16.5" customHeight="1">
      <c r="B13" s="7" t="s">
        <v>20</v>
      </c>
      <c r="C13" s="8" t="s">
        <v>26</v>
      </c>
      <c r="D13" s="49">
        <f>+[4]Sheet1!D85</f>
        <v>8853.0000000000091</v>
      </c>
      <c r="E13" s="49">
        <f>+[4]Sheet1!E85</f>
        <v>19920.000000000007</v>
      </c>
      <c r="F13" s="50">
        <f>+'Q49'!D13</f>
        <v>1836.0000000000005</v>
      </c>
      <c r="G13" s="50">
        <f>+[4]Sheet1!$C317</f>
        <v>94392.999999999753</v>
      </c>
      <c r="H13" s="50">
        <f>+[4]Sheet1!$C547</f>
        <v>2233.0000000000009</v>
      </c>
      <c r="I13" s="50">
        <f>+[4]Sheet1!$C777</f>
        <v>15922.999999999975</v>
      </c>
    </row>
    <row r="14" spans="2:13" ht="16.5" customHeight="1">
      <c r="B14" s="9" t="s">
        <v>0</v>
      </c>
      <c r="C14" s="10" t="s">
        <v>21</v>
      </c>
      <c r="D14" s="49">
        <f>+[4]Sheet1!D86</f>
        <v>1065</v>
      </c>
      <c r="E14" s="49">
        <f>+[4]Sheet1!E86</f>
        <v>4937.0000000000009</v>
      </c>
      <c r="F14" s="50">
        <f>+'Q49'!D14</f>
        <v>1376.0000000000002</v>
      </c>
      <c r="G14" s="50">
        <f>+[4]Sheet1!$C318</f>
        <v>61435.000000000029</v>
      </c>
      <c r="H14" s="50">
        <f>+[4]Sheet1!$C548</f>
        <v>530</v>
      </c>
      <c r="I14" s="50">
        <f>+[4]Sheet1!$C778</f>
        <v>6093.9999999999973</v>
      </c>
    </row>
    <row r="15" spans="2:13" ht="16.5" customHeight="1">
      <c r="B15" s="9" t="s">
        <v>1</v>
      </c>
      <c r="C15" s="10" t="s">
        <v>22</v>
      </c>
      <c r="D15" s="49">
        <f>+SUM(D16:D39)</f>
        <v>87749</v>
      </c>
      <c r="E15" s="49">
        <f t="shared" ref="E15:I15" si="0">+SUM(E16:E39)</f>
        <v>331023.99999999994</v>
      </c>
      <c r="F15" s="49">
        <f t="shared" si="0"/>
        <v>97596</v>
      </c>
      <c r="G15" s="49">
        <f t="shared" si="0"/>
        <v>1575227.9999999995</v>
      </c>
      <c r="H15" s="49">
        <f t="shared" si="0"/>
        <v>46443</v>
      </c>
      <c r="I15" s="49">
        <f t="shared" si="0"/>
        <v>184548.00000000003</v>
      </c>
    </row>
    <row r="16" spans="2:13" hidden="1" outlineLevel="1">
      <c r="B16" s="136">
        <v>10</v>
      </c>
      <c r="C16" s="137" t="s">
        <v>526</v>
      </c>
      <c r="D16" s="140">
        <f>+[4]Sheet1!D105</f>
        <v>10764.999999999984</v>
      </c>
      <c r="E16" s="140">
        <f>+[4]Sheet1!E105</f>
        <v>36181.999999999993</v>
      </c>
      <c r="F16" s="140">
        <f>+'Q49'!D16</f>
        <v>9191</v>
      </c>
      <c r="G16" s="140">
        <f>+[4]Sheet1!$C337</f>
        <v>176619.00000000015</v>
      </c>
      <c r="H16" s="140">
        <f>+[4]Sheet1!$C567</f>
        <v>3615.0000000000023</v>
      </c>
      <c r="I16" s="140">
        <f>+[4]Sheet1!$C797</f>
        <v>22085.999999999993</v>
      </c>
    </row>
    <row r="17" spans="2:9" hidden="1" outlineLevel="1">
      <c r="B17" s="136">
        <v>11</v>
      </c>
      <c r="C17" s="137" t="s">
        <v>527</v>
      </c>
      <c r="D17" s="140">
        <f>+[4]Sheet1!D106</f>
        <v>1430.9999999999993</v>
      </c>
      <c r="E17" s="140">
        <f>+[4]Sheet1!E106</f>
        <v>6889.9999999999927</v>
      </c>
      <c r="F17" s="140">
        <f>+'Q49'!D17</f>
        <v>1025.0000000000005</v>
      </c>
      <c r="G17" s="140">
        <f>+[4]Sheet1!$C338</f>
        <v>62998.000000000058</v>
      </c>
      <c r="H17" s="140">
        <f>+[4]Sheet1!$C568</f>
        <v>1027</v>
      </c>
      <c r="I17" s="140">
        <f>+[4]Sheet1!$C798</f>
        <v>2683</v>
      </c>
    </row>
    <row r="18" spans="2:9" hidden="1" outlineLevel="1">
      <c r="B18" s="136">
        <v>12</v>
      </c>
      <c r="C18" s="137" t="s">
        <v>528</v>
      </c>
      <c r="D18" s="140">
        <f>+[4]Sheet1!D107</f>
        <v>61</v>
      </c>
      <c r="E18" s="140">
        <f>+[4]Sheet1!E107</f>
        <v>162</v>
      </c>
      <c r="F18" s="140">
        <f>+'Q49'!D18</f>
        <v>2812</v>
      </c>
      <c r="G18" s="140">
        <f>+[4]Sheet1!$C339</f>
        <v>12995</v>
      </c>
      <c r="H18" s="140">
        <f>+[4]Sheet1!$C569</f>
        <v>186</v>
      </c>
      <c r="I18" s="140">
        <f>+[4]Sheet1!$C799</f>
        <v>0</v>
      </c>
    </row>
    <row r="19" spans="2:9" hidden="1" outlineLevel="1">
      <c r="B19" s="136">
        <v>13</v>
      </c>
      <c r="C19" s="137" t="s">
        <v>529</v>
      </c>
      <c r="D19" s="140">
        <f>+[4]Sheet1!D108</f>
        <v>4282.9999999999973</v>
      </c>
      <c r="E19" s="140">
        <f>+[4]Sheet1!E108</f>
        <v>22110.000000000025</v>
      </c>
      <c r="F19" s="140">
        <f>+'Q49'!D19</f>
        <v>7401.0000000000009</v>
      </c>
      <c r="G19" s="140">
        <f>+[4]Sheet1!$C340</f>
        <v>61705.000000000029</v>
      </c>
      <c r="H19" s="140">
        <f>+[4]Sheet1!$C570</f>
        <v>4908.9999999999982</v>
      </c>
      <c r="I19" s="140">
        <f>+[4]Sheet1!$C800</f>
        <v>7486.99999999999</v>
      </c>
    </row>
    <row r="20" spans="2:9" hidden="1" outlineLevel="1">
      <c r="B20" s="136">
        <v>14</v>
      </c>
      <c r="C20" s="137" t="s">
        <v>530</v>
      </c>
      <c r="D20" s="140">
        <f>+[4]Sheet1!D109</f>
        <v>4586.0000000000009</v>
      </c>
      <c r="E20" s="140">
        <f>+[4]Sheet1!E109</f>
        <v>32998.999999999964</v>
      </c>
      <c r="F20" s="140">
        <f>+'Q49'!D20</f>
        <v>6616.9999999999982</v>
      </c>
      <c r="G20" s="140">
        <f>+[4]Sheet1!$C341</f>
        <v>78382.00000000016</v>
      </c>
      <c r="H20" s="140">
        <f>+[4]Sheet1!$C571</f>
        <v>1959</v>
      </c>
      <c r="I20" s="140">
        <f>+[4]Sheet1!$C801</f>
        <v>8644.0000000000109</v>
      </c>
    </row>
    <row r="21" spans="2:9" hidden="1" outlineLevel="1">
      <c r="B21" s="136">
        <v>15</v>
      </c>
      <c r="C21" s="137" t="s">
        <v>531</v>
      </c>
      <c r="D21" s="140">
        <f>+[4]Sheet1!D110</f>
        <v>4051.0000000000041</v>
      </c>
      <c r="E21" s="140">
        <f>+[4]Sheet1!E110</f>
        <v>19827.999999999978</v>
      </c>
      <c r="F21" s="140">
        <f>+'Q49'!D21</f>
        <v>5111</v>
      </c>
      <c r="G21" s="140">
        <f>+[4]Sheet1!$C342</f>
        <v>52997.999999999956</v>
      </c>
      <c r="H21" s="140">
        <f>+[4]Sheet1!$C572</f>
        <v>1373.9999999999995</v>
      </c>
      <c r="I21" s="140">
        <f>+[4]Sheet1!$C802</f>
        <v>5780.9999999999973</v>
      </c>
    </row>
    <row r="22" spans="2:9" hidden="1" outlineLevel="1">
      <c r="B22" s="136">
        <v>16</v>
      </c>
      <c r="C22" s="137" t="s">
        <v>532</v>
      </c>
      <c r="D22" s="140">
        <f>+[4]Sheet1!D111</f>
        <v>3041.9999999999991</v>
      </c>
      <c r="E22" s="140">
        <f>+[4]Sheet1!E111</f>
        <v>12926.000000000013</v>
      </c>
      <c r="F22" s="140">
        <f>+'Q49'!D22</f>
        <v>4414.9999999999991</v>
      </c>
      <c r="G22" s="140">
        <f>+[4]Sheet1!$C343</f>
        <v>46702.999999999942</v>
      </c>
      <c r="H22" s="140">
        <f>+[4]Sheet1!$C573</f>
        <v>2253</v>
      </c>
      <c r="I22" s="140">
        <f>+[4]Sheet1!$C803</f>
        <v>13202.000000000029</v>
      </c>
    </row>
    <row r="23" spans="2:9" hidden="1" outlineLevel="1">
      <c r="B23" s="136">
        <v>17</v>
      </c>
      <c r="C23" s="137" t="s">
        <v>533</v>
      </c>
      <c r="D23" s="140">
        <f>+[4]Sheet1!D112</f>
        <v>1383.0000000000002</v>
      </c>
      <c r="E23" s="140">
        <f>+[4]Sheet1!E112</f>
        <v>7624.9999999999991</v>
      </c>
      <c r="F23" s="140">
        <f>+'Q49'!D23</f>
        <v>2231</v>
      </c>
      <c r="G23" s="140">
        <f>+[4]Sheet1!$C344</f>
        <v>50852.000000000058</v>
      </c>
      <c r="H23" s="140">
        <f>+[4]Sheet1!$C574</f>
        <v>898.00000000000011</v>
      </c>
      <c r="I23" s="140">
        <f>+[4]Sheet1!$C804</f>
        <v>6200.0000000000018</v>
      </c>
    </row>
    <row r="24" spans="2:9" hidden="1" outlineLevel="1">
      <c r="B24" s="136">
        <v>18</v>
      </c>
      <c r="C24" s="137" t="s">
        <v>534</v>
      </c>
      <c r="D24" s="140">
        <f>+[4]Sheet1!D113</f>
        <v>866.00000000000023</v>
      </c>
      <c r="E24" s="140">
        <f>+[4]Sheet1!E113</f>
        <v>6051.0000000000045</v>
      </c>
      <c r="F24" s="140">
        <f>+'Q49'!D24</f>
        <v>682.00000000000045</v>
      </c>
      <c r="G24" s="140">
        <f>+[4]Sheet1!$C345</f>
        <v>25571.000000000036</v>
      </c>
      <c r="H24" s="140">
        <f>+[4]Sheet1!$C575</f>
        <v>1091.9999999999998</v>
      </c>
      <c r="I24" s="140">
        <f>+[4]Sheet1!$C805</f>
        <v>6178.9999999999964</v>
      </c>
    </row>
    <row r="25" spans="2:9" hidden="1" outlineLevel="1">
      <c r="B25" s="136">
        <v>19</v>
      </c>
      <c r="C25" s="137" t="s">
        <v>535</v>
      </c>
      <c r="D25" s="140">
        <f>+[4]Sheet1!D114</f>
        <v>58.999999999999986</v>
      </c>
      <c r="E25" s="140">
        <f>+[4]Sheet1!E114</f>
        <v>1056</v>
      </c>
      <c r="F25" s="140">
        <f>+'Q49'!D25</f>
        <v>2475.9999999999995</v>
      </c>
      <c r="G25" s="140">
        <f>+[4]Sheet1!$C346</f>
        <v>18711.999999999989</v>
      </c>
      <c r="H25" s="140">
        <f>+[4]Sheet1!$C576</f>
        <v>252</v>
      </c>
      <c r="I25" s="140">
        <f>+[4]Sheet1!$C806</f>
        <v>1306.9999999999998</v>
      </c>
    </row>
    <row r="26" spans="2:9" hidden="1" outlineLevel="1">
      <c r="B26" s="136">
        <v>20</v>
      </c>
      <c r="C26" s="137" t="s">
        <v>536</v>
      </c>
      <c r="D26" s="140">
        <f>+[4]Sheet1!D115</f>
        <v>1887.9999999999998</v>
      </c>
      <c r="E26" s="140">
        <f>+[4]Sheet1!E115</f>
        <v>8025.00000000001</v>
      </c>
      <c r="F26" s="140">
        <f>+'Q49'!D26</f>
        <v>4011.9999999999991</v>
      </c>
      <c r="G26" s="140">
        <f>+[4]Sheet1!$C347</f>
        <v>64970.999999999978</v>
      </c>
      <c r="H26" s="140">
        <f>+[4]Sheet1!$C577</f>
        <v>1431.0000000000002</v>
      </c>
      <c r="I26" s="140">
        <f>+[4]Sheet1!$C807</f>
        <v>6191.0000000000009</v>
      </c>
    </row>
    <row r="27" spans="2:9" hidden="1" outlineLevel="1">
      <c r="B27" s="136">
        <v>21</v>
      </c>
      <c r="C27" s="137" t="s">
        <v>537</v>
      </c>
      <c r="D27" s="140">
        <f>+[4]Sheet1!D116</f>
        <v>1784.0000000000005</v>
      </c>
      <c r="E27" s="140">
        <f>+[4]Sheet1!E116</f>
        <v>6528.0000000000009</v>
      </c>
      <c r="F27" s="140">
        <f>+'Q49'!D27</f>
        <v>3612</v>
      </c>
      <c r="G27" s="140">
        <f>+[4]Sheet1!$C348</f>
        <v>97743.000000000015</v>
      </c>
      <c r="H27" s="140">
        <f>+[4]Sheet1!$C578</f>
        <v>2937</v>
      </c>
      <c r="I27" s="140">
        <f>+[4]Sheet1!$C808</f>
        <v>716</v>
      </c>
    </row>
    <row r="28" spans="2:9" hidden="1" outlineLevel="1">
      <c r="B28" s="136">
        <v>22</v>
      </c>
      <c r="C28" s="137" t="s">
        <v>538</v>
      </c>
      <c r="D28" s="140">
        <f>+[4]Sheet1!D117</f>
        <v>3910</v>
      </c>
      <c r="E28" s="140">
        <f>+[4]Sheet1!E117</f>
        <v>17872.999999999985</v>
      </c>
      <c r="F28" s="140">
        <f>+'Q49'!D28</f>
        <v>3825.0000000000009</v>
      </c>
      <c r="G28" s="140">
        <f>+[4]Sheet1!$C349</f>
        <v>74374.000000000102</v>
      </c>
      <c r="H28" s="140">
        <f>+[4]Sheet1!$C579</f>
        <v>2147.9999999999995</v>
      </c>
      <c r="I28" s="140">
        <f>+[4]Sheet1!$C809</f>
        <v>9748</v>
      </c>
    </row>
    <row r="29" spans="2:9" hidden="1" outlineLevel="1">
      <c r="B29" s="136">
        <v>23</v>
      </c>
      <c r="C29" s="137" t="s">
        <v>539</v>
      </c>
      <c r="D29" s="140">
        <f>+[4]Sheet1!D118</f>
        <v>5254.0000000000036</v>
      </c>
      <c r="E29" s="140">
        <f>+[4]Sheet1!E118</f>
        <v>21159</v>
      </c>
      <c r="F29" s="140">
        <f>+'Q49'!D29</f>
        <v>5804.9999999999964</v>
      </c>
      <c r="G29" s="140">
        <f>+[4]Sheet1!$C350</f>
        <v>94829.999999999884</v>
      </c>
      <c r="H29" s="140">
        <f>+[4]Sheet1!$C580</f>
        <v>2384.0000000000009</v>
      </c>
      <c r="I29" s="140">
        <f>+[4]Sheet1!$C810</f>
        <v>15082.999999999987</v>
      </c>
    </row>
    <row r="30" spans="2:9" hidden="1" outlineLevel="1">
      <c r="B30" s="136">
        <v>24</v>
      </c>
      <c r="C30" s="137" t="s">
        <v>540</v>
      </c>
      <c r="D30" s="140">
        <f>+[4]Sheet1!D119</f>
        <v>1297.0000000000005</v>
      </c>
      <c r="E30" s="140">
        <f>+[4]Sheet1!E119</f>
        <v>5781.0000000000027</v>
      </c>
      <c r="F30" s="140">
        <f>+'Q49'!D30</f>
        <v>3702.0000000000014</v>
      </c>
      <c r="G30" s="140">
        <f>+[4]Sheet1!$C351</f>
        <v>30916.000000000007</v>
      </c>
      <c r="H30" s="140">
        <f>+[4]Sheet1!$C581</f>
        <v>1595</v>
      </c>
      <c r="I30" s="140">
        <f>+[4]Sheet1!$C811</f>
        <v>2631.9999999999986</v>
      </c>
    </row>
    <row r="31" spans="2:9" hidden="1" outlineLevel="1">
      <c r="B31" s="136">
        <v>25</v>
      </c>
      <c r="C31" s="137" t="s">
        <v>541</v>
      </c>
      <c r="D31" s="140">
        <f>+[4]Sheet1!D120</f>
        <v>12611.000000000007</v>
      </c>
      <c r="E31" s="140">
        <f>+[4]Sheet1!E120</f>
        <v>39233.999999999993</v>
      </c>
      <c r="F31" s="140">
        <f>+'Q49'!D31</f>
        <v>6631.0000000000027</v>
      </c>
      <c r="G31" s="140">
        <f>+[4]Sheet1!$C352</f>
        <v>159763.99999999927</v>
      </c>
      <c r="H31" s="140">
        <f>+[4]Sheet1!$C582</f>
        <v>4016.9999999999977</v>
      </c>
      <c r="I31" s="140">
        <f>+[4]Sheet1!$C812</f>
        <v>19579.000000000018</v>
      </c>
    </row>
    <row r="32" spans="2:9" hidden="1" outlineLevel="1">
      <c r="B32" s="136">
        <v>26</v>
      </c>
      <c r="C32" s="137" t="s">
        <v>542</v>
      </c>
      <c r="D32" s="140">
        <f>+[4]Sheet1!D121</f>
        <v>1791.9999999999984</v>
      </c>
      <c r="E32" s="140">
        <f>+[4]Sheet1!E121</f>
        <v>6713.9999999999945</v>
      </c>
      <c r="F32" s="140">
        <f>+'Q49'!D32</f>
        <v>3571.0000000000005</v>
      </c>
      <c r="G32" s="140">
        <f>+[4]Sheet1!$C353</f>
        <v>39931.999999999993</v>
      </c>
      <c r="H32" s="140">
        <f>+[4]Sheet1!$C583</f>
        <v>2165</v>
      </c>
      <c r="I32" s="140">
        <f>+[4]Sheet1!$C813</f>
        <v>4332.9999999999991</v>
      </c>
    </row>
    <row r="33" spans="2:9" hidden="1" outlineLevel="1">
      <c r="B33" s="136">
        <v>27</v>
      </c>
      <c r="C33" s="137" t="s">
        <v>543</v>
      </c>
      <c r="D33" s="140">
        <f>+[4]Sheet1!D122</f>
        <v>3183.9999999999986</v>
      </c>
      <c r="E33" s="140">
        <f>+[4]Sheet1!E122</f>
        <v>10204.000000000002</v>
      </c>
      <c r="F33" s="140">
        <f>+'Q49'!D33</f>
        <v>4410</v>
      </c>
      <c r="G33" s="140">
        <f>+[4]Sheet1!$C354</f>
        <v>64079.999999999942</v>
      </c>
      <c r="H33" s="140">
        <f>+[4]Sheet1!$C584</f>
        <v>1328.9999999999998</v>
      </c>
      <c r="I33" s="140">
        <f>+[4]Sheet1!$C814</f>
        <v>2396.0000000000005</v>
      </c>
    </row>
    <row r="34" spans="2:9" hidden="1" outlineLevel="1">
      <c r="B34" s="136">
        <v>28</v>
      </c>
      <c r="C34" s="137" t="s">
        <v>544</v>
      </c>
      <c r="D34" s="140">
        <f>+[4]Sheet1!D123</f>
        <v>3480.0000000000032</v>
      </c>
      <c r="E34" s="140">
        <f>+[4]Sheet1!E123</f>
        <v>13287.999999999995</v>
      </c>
      <c r="F34" s="140">
        <f>+'Q49'!D34</f>
        <v>4308</v>
      </c>
      <c r="G34" s="140">
        <f>+[4]Sheet1!$C355</f>
        <v>55520.000000000058</v>
      </c>
      <c r="H34" s="140">
        <f>+[4]Sheet1!$C585</f>
        <v>1722.0000000000005</v>
      </c>
      <c r="I34" s="140">
        <f>+[4]Sheet1!$C815</f>
        <v>8249.9999999999891</v>
      </c>
    </row>
    <row r="35" spans="2:9" hidden="1" outlineLevel="1">
      <c r="B35" s="136">
        <v>29</v>
      </c>
      <c r="C35" s="137" t="s">
        <v>545</v>
      </c>
      <c r="D35" s="140">
        <f>+[4]Sheet1!D124</f>
        <v>4683.9999999999991</v>
      </c>
      <c r="E35" s="140">
        <f>+[4]Sheet1!E124</f>
        <v>22805.999999999989</v>
      </c>
      <c r="F35" s="140">
        <f>+'Q49'!D35</f>
        <v>8674</v>
      </c>
      <c r="G35" s="140">
        <f>+[4]Sheet1!$C356</f>
        <v>113732.00000000003</v>
      </c>
      <c r="H35" s="140">
        <f>+[4]Sheet1!$C586</f>
        <v>6338.9999999999991</v>
      </c>
      <c r="I35" s="140">
        <f>+[4]Sheet1!$C816</f>
        <v>12127</v>
      </c>
    </row>
    <row r="36" spans="2:9" hidden="1" outlineLevel="1">
      <c r="B36" s="136">
        <v>30</v>
      </c>
      <c r="C36" s="137" t="s">
        <v>546</v>
      </c>
      <c r="D36" s="140">
        <f>+[4]Sheet1!D125</f>
        <v>1363.0000000000005</v>
      </c>
      <c r="E36" s="140">
        <f>+[4]Sheet1!E125</f>
        <v>2611.0000000000005</v>
      </c>
      <c r="F36" s="140">
        <f>+'Q49'!D36</f>
        <v>705</v>
      </c>
      <c r="G36" s="140">
        <f>+[4]Sheet1!$C357</f>
        <v>20513.000000000015</v>
      </c>
      <c r="H36" s="140">
        <f>+[4]Sheet1!$C587</f>
        <v>541</v>
      </c>
      <c r="I36" s="140">
        <f>+[4]Sheet1!$C817</f>
        <v>3398.0000000000005</v>
      </c>
    </row>
    <row r="37" spans="2:9" hidden="1" outlineLevel="1">
      <c r="B37" s="136">
        <v>31</v>
      </c>
      <c r="C37" s="137" t="s">
        <v>547</v>
      </c>
      <c r="D37" s="140">
        <f>+[4]Sheet1!D126</f>
        <v>2934.9999999999982</v>
      </c>
      <c r="E37" s="140">
        <f>+[4]Sheet1!E126</f>
        <v>14792.000000000015</v>
      </c>
      <c r="F37" s="140">
        <f>+'Q49'!D37</f>
        <v>3554.0000000000014</v>
      </c>
      <c r="G37" s="140">
        <f>+[4]Sheet1!$C358</f>
        <v>49220.000000000036</v>
      </c>
      <c r="H37" s="140">
        <f>+[4]Sheet1!$C588</f>
        <v>1220.9999999999998</v>
      </c>
      <c r="I37" s="140">
        <f>+[4]Sheet1!$C818</f>
        <v>17216</v>
      </c>
    </row>
    <row r="38" spans="2:9" hidden="1" outlineLevel="1">
      <c r="B38" s="136">
        <v>32</v>
      </c>
      <c r="C38" s="137" t="s">
        <v>548</v>
      </c>
      <c r="D38" s="140">
        <f>+[4]Sheet1!D127</f>
        <v>1494.9999999999993</v>
      </c>
      <c r="E38" s="140">
        <f>+[4]Sheet1!E127</f>
        <v>5623.9999999999982</v>
      </c>
      <c r="F38" s="140">
        <f>+'Q49'!D38</f>
        <v>981.00000000000023</v>
      </c>
      <c r="G38" s="140">
        <f>+[4]Sheet1!$C359</f>
        <v>32021.000000000029</v>
      </c>
      <c r="H38" s="140">
        <f>+[4]Sheet1!$C589</f>
        <v>202.99999999999997</v>
      </c>
      <c r="I38" s="140">
        <f>+[4]Sheet1!$C819</f>
        <v>2044.0000000000005</v>
      </c>
    </row>
    <row r="39" spans="2:9" hidden="1" outlineLevel="1">
      <c r="B39" s="136">
        <v>33</v>
      </c>
      <c r="C39" s="137" t="s">
        <v>549</v>
      </c>
      <c r="D39" s="140">
        <f>+[4]Sheet1!D128</f>
        <v>11545.000000000004</v>
      </c>
      <c r="E39" s="140">
        <f>+[4]Sheet1!E128</f>
        <v>10555.999999999989</v>
      </c>
      <c r="F39" s="140">
        <f>+'Q49'!D39</f>
        <v>1845.0000000000007</v>
      </c>
      <c r="G39" s="140">
        <f>+[4]Sheet1!$C360</f>
        <v>90077.000000000102</v>
      </c>
      <c r="H39" s="140">
        <f>+[4]Sheet1!$C590</f>
        <v>846.00000000000023</v>
      </c>
      <c r="I39" s="140">
        <f>+[4]Sheet1!$C820</f>
        <v>7265.9999999999873</v>
      </c>
    </row>
    <row r="40" spans="2:9" ht="16.5" customHeight="1" collapsed="1">
      <c r="B40" s="7" t="s">
        <v>2</v>
      </c>
      <c r="C40" s="8" t="s">
        <v>28</v>
      </c>
      <c r="D40" s="49">
        <f>+[4]Sheet1!D87</f>
        <v>605.00000000000011</v>
      </c>
      <c r="E40" s="49">
        <f>+[4]Sheet1!E87</f>
        <v>4050.0000000000005</v>
      </c>
      <c r="F40" s="50">
        <f>+'Q49'!D40</f>
        <v>603</v>
      </c>
      <c r="G40" s="50">
        <f>+[4]Sheet1!$C319</f>
        <v>22241.000000000029</v>
      </c>
      <c r="H40" s="50">
        <f>+[4]Sheet1!$C549</f>
        <v>120</v>
      </c>
      <c r="I40" s="50">
        <f>+[4]Sheet1!$C779</f>
        <v>2303.0000000000018</v>
      </c>
    </row>
    <row r="41" spans="2:9" ht="16.5" customHeight="1">
      <c r="B41" s="9" t="s">
        <v>3</v>
      </c>
      <c r="C41" s="10" t="s">
        <v>27</v>
      </c>
      <c r="D41" s="49">
        <f>+[4]Sheet1!D88</f>
        <v>5131.9999999999873</v>
      </c>
      <c r="E41" s="49">
        <f>+[4]Sheet1!E88</f>
        <v>17456.999999999953</v>
      </c>
      <c r="F41" s="50">
        <f>+'Q49'!D41</f>
        <v>3412.0000000000023</v>
      </c>
      <c r="G41" s="50">
        <f>+[4]Sheet1!$C320</f>
        <v>134603.99999999994</v>
      </c>
      <c r="H41" s="50">
        <f>+[4]Sheet1!$C550</f>
        <v>3304.9999999999995</v>
      </c>
      <c r="I41" s="50">
        <f>+[4]Sheet1!$C780</f>
        <v>10547.999999999998</v>
      </c>
    </row>
    <row r="42" spans="2:9" ht="16.5" customHeight="1">
      <c r="B42" s="7" t="s">
        <v>4</v>
      </c>
      <c r="C42" s="8" t="s">
        <v>23</v>
      </c>
      <c r="D42" s="49">
        <f>+[4]Sheet1!D89</f>
        <v>48797.000000000131</v>
      </c>
      <c r="E42" s="49">
        <f>+[4]Sheet1!E89</f>
        <v>91741.000000000247</v>
      </c>
      <c r="F42" s="50">
        <f>+'Q49'!D42</f>
        <v>8822.9999999999873</v>
      </c>
      <c r="G42" s="50">
        <f>+[4]Sheet1!$C321</f>
        <v>449219.0000000007</v>
      </c>
      <c r="H42" s="50">
        <f>+[4]Sheet1!$C551</f>
        <v>5328.0000000000009</v>
      </c>
      <c r="I42" s="50">
        <f>+[4]Sheet1!$C781</f>
        <v>46930.00000000016</v>
      </c>
    </row>
    <row r="43" spans="2:9" ht="16.5" customHeight="1">
      <c r="B43" s="7" t="s">
        <v>5</v>
      </c>
      <c r="C43" s="11" t="s">
        <v>162</v>
      </c>
      <c r="D43" s="49">
        <f>+[4]Sheet1!D90</f>
        <v>82927.999999999636</v>
      </c>
      <c r="E43" s="49">
        <f>+[4]Sheet1!E90</f>
        <v>214490.00000000003</v>
      </c>
      <c r="F43" s="50">
        <f>+'Q49'!D43</f>
        <v>31886.999999999931</v>
      </c>
      <c r="G43" s="50">
        <f>+[4]Sheet1!$C322</f>
        <v>897003.00000000175</v>
      </c>
      <c r="H43" s="50">
        <f>+[4]Sheet1!$C552</f>
        <v>25990.000000000025</v>
      </c>
      <c r="I43" s="50">
        <f>+[4]Sheet1!$C782</f>
        <v>132299.00000000044</v>
      </c>
    </row>
    <row r="44" spans="2:9" ht="16.5" customHeight="1">
      <c r="B44" s="7" t="s">
        <v>6</v>
      </c>
      <c r="C44" s="11" t="s">
        <v>24</v>
      </c>
      <c r="D44" s="49">
        <f>+[4]Sheet1!D91</f>
        <v>13185.000000000005</v>
      </c>
      <c r="E44" s="49">
        <f>+[4]Sheet1!E91</f>
        <v>66411.000000000189</v>
      </c>
      <c r="F44" s="50">
        <f>+'Q49'!D44</f>
        <v>15334.000000000004</v>
      </c>
      <c r="G44" s="50">
        <f>+[4]Sheet1!$C323</f>
        <v>551910.99999999919</v>
      </c>
      <c r="H44" s="50">
        <f>+[4]Sheet1!$C553</f>
        <v>7303.9999999999964</v>
      </c>
      <c r="I44" s="50">
        <f>+[4]Sheet1!$C783</f>
        <v>107063.00000000054</v>
      </c>
    </row>
    <row r="45" spans="2:9" ht="16.5" customHeight="1">
      <c r="B45" s="7" t="s">
        <v>7</v>
      </c>
      <c r="C45" s="11" t="s">
        <v>31</v>
      </c>
      <c r="D45" s="49">
        <f>+[4]Sheet1!D92</f>
        <v>40248.000000000036</v>
      </c>
      <c r="E45" s="49">
        <f>+[4]Sheet1!E92</f>
        <v>67048.000000000335</v>
      </c>
      <c r="F45" s="50">
        <f>+'Q49'!D45</f>
        <v>5162.9999999999964</v>
      </c>
      <c r="G45" s="50">
        <f>+[4]Sheet1!$C324</f>
        <v>250000.00000000012</v>
      </c>
      <c r="H45" s="50">
        <f>+[4]Sheet1!$C554</f>
        <v>4993</v>
      </c>
      <c r="I45" s="50">
        <f>+[4]Sheet1!$C784</f>
        <v>50213.999999999898</v>
      </c>
    </row>
    <row r="46" spans="2:9" ht="16.5" customHeight="1">
      <c r="B46" s="7" t="s">
        <v>8</v>
      </c>
      <c r="C46" s="12" t="s">
        <v>456</v>
      </c>
      <c r="D46" s="49">
        <f>+[4]Sheet1!D93</f>
        <v>20966.000000000073</v>
      </c>
      <c r="E46" s="49">
        <f>+[4]Sheet1!E93</f>
        <v>35576.000000000073</v>
      </c>
      <c r="F46" s="50">
        <f>+'Q49'!D46</f>
        <v>1512.0000000000007</v>
      </c>
      <c r="G46" s="50">
        <f>+[4]Sheet1!$C325</f>
        <v>350201.99999999971</v>
      </c>
      <c r="H46" s="50">
        <f>+[4]Sheet1!$C555</f>
        <v>3549.9999999999991</v>
      </c>
      <c r="I46" s="50">
        <f>+[4]Sheet1!$C785</f>
        <v>39281.000000000022</v>
      </c>
    </row>
    <row r="47" spans="2:9" ht="16.5" customHeight="1">
      <c r="B47" s="7" t="s">
        <v>9</v>
      </c>
      <c r="C47" s="12" t="s">
        <v>29</v>
      </c>
      <c r="D47" s="49">
        <f>+[4]Sheet1!D94</f>
        <v>5093.9999999999918</v>
      </c>
      <c r="E47" s="49">
        <f>+[4]Sheet1!E94</f>
        <v>35575.999999999796</v>
      </c>
      <c r="F47" s="50">
        <f>+'Q49'!D47</f>
        <v>3389.0000000000018</v>
      </c>
      <c r="G47" s="50">
        <f>+[4]Sheet1!$C326</f>
        <v>377991.9999999993</v>
      </c>
      <c r="H47" s="50">
        <f>+[4]Sheet1!$C556</f>
        <v>5621.9999999999945</v>
      </c>
      <c r="I47" s="50">
        <f>+[4]Sheet1!$C786</f>
        <v>10086.000000000004</v>
      </c>
    </row>
    <row r="48" spans="2:9" ht="16.5" customHeight="1">
      <c r="B48" s="7" t="s">
        <v>10</v>
      </c>
      <c r="C48" s="12" t="s">
        <v>30</v>
      </c>
      <c r="D48" s="49">
        <f>+[4]Sheet1!D95</f>
        <v>2520.0000000000027</v>
      </c>
      <c r="E48" s="49">
        <f>+[4]Sheet1!E95</f>
        <v>7809.0000000000073</v>
      </c>
      <c r="F48" s="50">
        <f>+'Q49'!D48</f>
        <v>640</v>
      </c>
      <c r="G48" s="50">
        <f>+[4]Sheet1!$C327</f>
        <v>37940.999999999956</v>
      </c>
      <c r="H48" s="50">
        <f>+[4]Sheet1!$C557</f>
        <v>781</v>
      </c>
      <c r="I48" s="50">
        <f>+[4]Sheet1!$C787</f>
        <v>5258.0000000000082</v>
      </c>
    </row>
    <row r="49" spans="2:9" ht="16.5" customHeight="1">
      <c r="B49" s="7" t="s">
        <v>11</v>
      </c>
      <c r="C49" s="12" t="s">
        <v>32</v>
      </c>
      <c r="D49" s="49">
        <f>+[4]Sheet1!D96</f>
        <v>23341.999999999978</v>
      </c>
      <c r="E49" s="49">
        <f>+[4]Sheet1!E96</f>
        <v>48288.000000000036</v>
      </c>
      <c r="F49" s="50">
        <f>+'Q49'!D49</f>
        <v>4756.0000000000036</v>
      </c>
      <c r="G49" s="50">
        <f>+[4]Sheet1!$C328</f>
        <v>307520.99999999901</v>
      </c>
      <c r="H49" s="50">
        <f>+[4]Sheet1!$C558</f>
        <v>6031.9999999999936</v>
      </c>
      <c r="I49" s="50">
        <f>+[4]Sheet1!$C788</f>
        <v>29275.000000000106</v>
      </c>
    </row>
    <row r="50" spans="2:9" ht="16.5" customHeight="1">
      <c r="B50" s="7" t="s">
        <v>12</v>
      </c>
      <c r="C50" s="11" t="s">
        <v>457</v>
      </c>
      <c r="D50" s="49">
        <f>+[4]Sheet1!D97</f>
        <v>117677.99999999988</v>
      </c>
      <c r="E50" s="49">
        <f>+[4]Sheet1!E97</f>
        <v>71508.000000000058</v>
      </c>
      <c r="F50" s="50">
        <f>+'Q49'!D50</f>
        <v>5897.0000000000009</v>
      </c>
      <c r="G50" s="50">
        <f>+[4]Sheet1!$C329</f>
        <v>284011.99999999948</v>
      </c>
      <c r="H50" s="50">
        <f>+[4]Sheet1!$C559</f>
        <v>3971</v>
      </c>
      <c r="I50" s="50">
        <f>+[4]Sheet1!$C789</f>
        <v>55961.99999999992</v>
      </c>
    </row>
    <row r="51" spans="2:9" ht="16.5" customHeight="1">
      <c r="B51" s="13" t="s">
        <v>13</v>
      </c>
      <c r="C51" s="14" t="s">
        <v>33</v>
      </c>
      <c r="D51" s="49">
        <f>+[4]Sheet1!D98</f>
        <v>1234.0000000000005</v>
      </c>
      <c r="E51" s="49">
        <f>+[4]Sheet1!E98</f>
        <v>7832.9999999999936</v>
      </c>
      <c r="F51" s="50">
        <f>+'Q49'!D51</f>
        <v>530.99999999999977</v>
      </c>
      <c r="G51" s="50">
        <f>+[4]Sheet1!$C330</f>
        <v>41014.999999999971</v>
      </c>
      <c r="H51" s="50">
        <f>+[4]Sheet1!$C560</f>
        <v>1352</v>
      </c>
      <c r="I51" s="50">
        <f>+[4]Sheet1!$C790</f>
        <v>4471.9999999999955</v>
      </c>
    </row>
    <row r="52" spans="2:9" ht="16.5" customHeight="1">
      <c r="B52" s="7" t="s">
        <v>14</v>
      </c>
      <c r="C52" s="12" t="s">
        <v>25</v>
      </c>
      <c r="D52" s="49">
        <f>+[4]Sheet1!D99</f>
        <v>4486.0000000000018</v>
      </c>
      <c r="E52" s="49">
        <f>+[4]Sheet1!E99</f>
        <v>24840.999999999989</v>
      </c>
      <c r="F52" s="50">
        <f>+'Q49'!D52</f>
        <v>1508.9999999999993</v>
      </c>
      <c r="G52" s="50">
        <f>+[4]Sheet1!$C331</f>
        <v>93881.000000000116</v>
      </c>
      <c r="H52" s="50">
        <f>+[4]Sheet1!$C561</f>
        <v>3192.0000000000005</v>
      </c>
      <c r="I52" s="50">
        <f>+[4]Sheet1!$C791</f>
        <v>13022.00000000004</v>
      </c>
    </row>
    <row r="53" spans="2:9" ht="16.5" customHeight="1">
      <c r="B53" s="7" t="s">
        <v>15</v>
      </c>
      <c r="C53" s="12" t="s">
        <v>34</v>
      </c>
      <c r="D53" s="49">
        <f>+[4]Sheet1!D100</f>
        <v>29347.999999999964</v>
      </c>
      <c r="E53" s="49">
        <f>+[4]Sheet1!E100</f>
        <v>120403.00000000083</v>
      </c>
      <c r="F53" s="50">
        <f>+'Q49'!D53</f>
        <v>82588.999999999956</v>
      </c>
      <c r="G53" s="50">
        <f>+[4]Sheet1!$C332</f>
        <v>875216.9999999979</v>
      </c>
      <c r="H53" s="50">
        <f>+[4]Sheet1!$C562</f>
        <v>271108.00000000041</v>
      </c>
      <c r="I53" s="50">
        <f>+[4]Sheet1!$C792</f>
        <v>81780.000000000116</v>
      </c>
    </row>
    <row r="54" spans="2:9" ht="16.5" customHeight="1">
      <c r="B54" s="7" t="s">
        <v>16</v>
      </c>
      <c r="C54" s="12" t="s">
        <v>35</v>
      </c>
      <c r="D54" s="49">
        <f>+[4]Sheet1!D101</f>
        <v>3342.9999999999995</v>
      </c>
      <c r="E54" s="49">
        <f>+[4]Sheet1!E101</f>
        <v>9535.9999999999964</v>
      </c>
      <c r="F54" s="50">
        <f>+'Q49'!D54</f>
        <v>3424.0000000000009</v>
      </c>
      <c r="G54" s="50">
        <f>+[4]Sheet1!$C333</f>
        <v>49528.999999999927</v>
      </c>
      <c r="H54" s="50">
        <f>+[4]Sheet1!$C563</f>
        <v>1918.9999999999993</v>
      </c>
      <c r="I54" s="50">
        <f>+[4]Sheet1!$C793</f>
        <v>5223.0000000000036</v>
      </c>
    </row>
    <row r="55" spans="2:9" ht="16.5" customHeight="1">
      <c r="B55" s="7" t="s">
        <v>17</v>
      </c>
      <c r="C55" s="12" t="s">
        <v>36</v>
      </c>
      <c r="D55" s="49">
        <f>+[4]Sheet1!D102</f>
        <v>4145.9999999999964</v>
      </c>
      <c r="E55" s="49">
        <f>+[4]Sheet1!E102</f>
        <v>21185.000000000036</v>
      </c>
      <c r="F55" s="50">
        <f>+'Q49'!D55</f>
        <v>3911</v>
      </c>
      <c r="G55" s="50">
        <f>+[4]Sheet1!$C334</f>
        <v>86918.999999999985</v>
      </c>
      <c r="H55" s="50">
        <f>+[4]Sheet1!$C564</f>
        <v>2825.9999999999986</v>
      </c>
      <c r="I55" s="50">
        <f>+[4]Sheet1!$C794</f>
        <v>11238.000000000011</v>
      </c>
    </row>
    <row r="56" spans="2:9" ht="16.5" customHeight="1">
      <c r="B56" s="13" t="s">
        <v>18</v>
      </c>
      <c r="C56" s="14" t="s">
        <v>161</v>
      </c>
      <c r="D56" s="49">
        <f>+[4]Sheet1!$D$104</f>
        <v>1</v>
      </c>
      <c r="E56" s="49">
        <f>+[4]Sheet1!$E$104</f>
        <v>25</v>
      </c>
      <c r="F56" s="50">
        <f>+'Q49'!D56</f>
        <v>0</v>
      </c>
      <c r="G56" s="50">
        <f>+[4]Sheet1!$C$336</f>
        <v>53.999999999999993</v>
      </c>
      <c r="H56" s="50">
        <f>+[4]Sheet1!$C$566</f>
        <v>0</v>
      </c>
      <c r="I56" s="50">
        <f>+[4]Sheet1!$C$796</f>
        <v>0</v>
      </c>
    </row>
    <row r="57" spans="2:9" ht="3.75" customHeight="1">
      <c r="B57" s="17"/>
      <c r="C57" s="18"/>
      <c r="D57" s="25"/>
      <c r="E57" s="25"/>
      <c r="F57" s="25"/>
      <c r="G57" s="25"/>
      <c r="H57" s="25"/>
      <c r="I57" s="25"/>
    </row>
    <row r="58" spans="2:9" ht="5.25" customHeight="1">
      <c r="C58" s="1"/>
    </row>
    <row r="59" spans="2:9">
      <c r="B59" s="123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D3D3F5"/>
    <pageSetUpPr fitToPage="1"/>
  </sheetPr>
  <dimension ref="B2:H32"/>
  <sheetViews>
    <sheetView showGridLines="0" zoomScale="80" zoomScaleNormal="80" workbookViewId="0"/>
  </sheetViews>
  <sheetFormatPr defaultColWidth="9.21875" defaultRowHeight="13.8"/>
  <cols>
    <col min="1" max="1" width="9.21875" style="20"/>
    <col min="2" max="2" width="18.44140625" style="20" customWidth="1"/>
    <col min="3" max="8" width="10.21875" style="20" customWidth="1"/>
    <col min="9" max="16384" width="9.21875" style="20"/>
  </cols>
  <sheetData>
    <row r="2" spans="2:8">
      <c r="B2" s="19"/>
      <c r="C2" s="19"/>
      <c r="D2" s="19"/>
      <c r="H2" s="19" t="s">
        <v>235</v>
      </c>
    </row>
    <row r="3" spans="2:8" ht="36" customHeight="1">
      <c r="B3" s="165" t="s">
        <v>267</v>
      </c>
      <c r="C3" s="165"/>
      <c r="D3" s="165"/>
      <c r="E3" s="165"/>
      <c r="F3" s="165"/>
      <c r="G3" s="165"/>
      <c r="H3" s="165"/>
    </row>
    <row r="4" spans="2:8" ht="3.75" customHeight="1"/>
    <row r="5" spans="2:8">
      <c r="B5" s="167">
        <v>2021</v>
      </c>
      <c r="C5" s="167"/>
      <c r="D5" s="167"/>
      <c r="E5" s="167"/>
      <c r="F5" s="167"/>
      <c r="G5" s="167"/>
      <c r="H5" s="167"/>
    </row>
    <row r="6" spans="2:8" ht="15" customHeight="1">
      <c r="B6" s="166" t="s">
        <v>40</v>
      </c>
      <c r="C6" s="166"/>
      <c r="D6" s="166"/>
      <c r="E6" s="166"/>
      <c r="F6" s="166"/>
      <c r="G6" s="166"/>
      <c r="H6" s="166"/>
    </row>
    <row r="7" spans="2:8" ht="3" customHeight="1">
      <c r="C7" s="21"/>
      <c r="D7" s="21"/>
      <c r="E7" s="21"/>
      <c r="F7" s="21"/>
    </row>
    <row r="8" spans="2:8" ht="21.75" customHeight="1">
      <c r="B8" s="177" t="s">
        <v>42</v>
      </c>
      <c r="C8" s="182" t="s">
        <v>261</v>
      </c>
      <c r="D8" s="179"/>
      <c r="E8" s="181"/>
      <c r="F8" s="181"/>
      <c r="G8" s="181"/>
      <c r="H8" s="185"/>
    </row>
    <row r="9" spans="2:8" s="21" customFormat="1" ht="3.75" customHeight="1">
      <c r="B9" s="177"/>
      <c r="C9" s="111"/>
      <c r="D9" s="33"/>
      <c r="E9" s="33"/>
      <c r="F9" s="33"/>
      <c r="G9" s="33"/>
      <c r="H9" s="112"/>
    </row>
    <row r="10" spans="2:8" s="22" customFormat="1" ht="97.05" customHeight="1">
      <c r="B10" s="177"/>
      <c r="C10" s="117" t="s">
        <v>256</v>
      </c>
      <c r="D10" s="116" t="s">
        <v>257</v>
      </c>
      <c r="E10" s="36" t="s">
        <v>258</v>
      </c>
      <c r="F10" s="116" t="s">
        <v>340</v>
      </c>
      <c r="G10" s="116" t="s">
        <v>259</v>
      </c>
      <c r="H10" s="115" t="s">
        <v>262</v>
      </c>
    </row>
    <row r="11" spans="2:8" ht="3.75" customHeight="1">
      <c r="B11" s="23"/>
      <c r="C11" s="28"/>
      <c r="D11" s="28"/>
      <c r="E11" s="28"/>
      <c r="F11" s="28"/>
      <c r="G11" s="23"/>
      <c r="H11" s="23"/>
    </row>
    <row r="12" spans="2:8" ht="21.75" customHeight="1">
      <c r="B12" s="5" t="s">
        <v>19</v>
      </c>
      <c r="C12" s="6">
        <f>+[4]Sheet1!D$135</f>
        <v>500719.99999999139</v>
      </c>
      <c r="D12" s="6">
        <f>+[4]Sheet1!E$135</f>
        <v>1199657.9999999944</v>
      </c>
      <c r="E12" s="42">
        <f>+'Q50'!C12</f>
        <v>274188.00000000052</v>
      </c>
      <c r="F12" s="58">
        <f>+[4]Sheet1!$C$365</f>
        <v>6540317.0000000568</v>
      </c>
      <c r="G12" s="58">
        <f>+[4]Sheet1!$C$595</f>
        <v>396598.99999999756</v>
      </c>
      <c r="H12" s="58">
        <f>+[4]Sheet1!$C$825</f>
        <v>811518.99999999278</v>
      </c>
    </row>
    <row r="13" spans="2:8" ht="21.75" customHeight="1">
      <c r="B13" s="16" t="s">
        <v>43</v>
      </c>
      <c r="C13" s="24">
        <f>+[4]Sheet1!D137</f>
        <v>44210.999999999935</v>
      </c>
      <c r="D13" s="24">
        <f>+[4]Sheet1!E137</f>
        <v>107469.00000000089</v>
      </c>
      <c r="E13" s="31">
        <f>+'Q50'!C13</f>
        <v>21501.000000000022</v>
      </c>
      <c r="F13" s="50">
        <f>+[4]Sheet1!$C367</f>
        <v>472106.0000000014</v>
      </c>
      <c r="G13" s="50">
        <f>+[4]Sheet1!$C597</f>
        <v>19512.000000000011</v>
      </c>
      <c r="H13" s="50">
        <f>+[4]Sheet1!$C827</f>
        <v>93405.999999999214</v>
      </c>
    </row>
    <row r="14" spans="2:8" ht="21.75" customHeight="1">
      <c r="B14" s="16" t="s">
        <v>44</v>
      </c>
      <c r="C14" s="24">
        <f>+[4]Sheet1!D138</f>
        <v>6013.0000000000036</v>
      </c>
      <c r="D14" s="24">
        <f>+[4]Sheet1!E138</f>
        <v>13241.999999999998</v>
      </c>
      <c r="E14" s="31">
        <f>+'Q50'!C14</f>
        <v>1479.000000000002</v>
      </c>
      <c r="F14" s="50">
        <f>+[4]Sheet1!$C368</f>
        <v>94107.000000000233</v>
      </c>
      <c r="G14" s="50">
        <f>+[4]Sheet1!$C598</f>
        <v>5012.9999999999991</v>
      </c>
      <c r="H14" s="50">
        <f>+[4]Sheet1!$C828</f>
        <v>13671.999999999982</v>
      </c>
    </row>
    <row r="15" spans="2:8" ht="21.75" customHeight="1">
      <c r="B15" s="16" t="s">
        <v>46</v>
      </c>
      <c r="C15" s="24">
        <f>+[4]Sheet1!D139</f>
        <v>40826.000000000044</v>
      </c>
      <c r="D15" s="24">
        <f>+[4]Sheet1!E139</f>
        <v>116042.99999999965</v>
      </c>
      <c r="E15" s="31">
        <f>+'Q50'!C15</f>
        <v>18194.000000000015</v>
      </c>
      <c r="F15" s="50">
        <f>+[4]Sheet1!$C369</f>
        <v>437730.9999999993</v>
      </c>
      <c r="G15" s="50">
        <f>+[4]Sheet1!$C599</f>
        <v>30202</v>
      </c>
      <c r="H15" s="50">
        <f>+[4]Sheet1!$C829</f>
        <v>42584.000000000247</v>
      </c>
    </row>
    <row r="16" spans="2:8" ht="21.75" customHeight="1">
      <c r="B16" s="16" t="s">
        <v>45</v>
      </c>
      <c r="C16" s="24">
        <f>+[4]Sheet1!D140</f>
        <v>1972.0000000000025</v>
      </c>
      <c r="D16" s="24">
        <f>+[4]Sheet1!E140</f>
        <v>10004.999999999976</v>
      </c>
      <c r="E16" s="31">
        <f>+'Q50'!C16</f>
        <v>526</v>
      </c>
      <c r="F16" s="50">
        <f>+[4]Sheet1!$C370</f>
        <v>32114.000000000033</v>
      </c>
      <c r="G16" s="50">
        <f>+[4]Sheet1!$C600</f>
        <v>3463.0000000000014</v>
      </c>
      <c r="H16" s="50">
        <f>+[4]Sheet1!$C830</f>
        <v>2045.9999999999986</v>
      </c>
    </row>
    <row r="17" spans="2:8" ht="21.75" customHeight="1">
      <c r="B17" s="16" t="s">
        <v>47</v>
      </c>
      <c r="C17" s="24">
        <f>+[4]Sheet1!D141</f>
        <v>6070.9999999999918</v>
      </c>
      <c r="D17" s="24">
        <f>+[4]Sheet1!E141</f>
        <v>17612</v>
      </c>
      <c r="E17" s="31">
        <f>+'Q50'!C17</f>
        <v>1211.0000000000009</v>
      </c>
      <c r="F17" s="50">
        <f>+[4]Sheet1!$C371</f>
        <v>66233.000000000044</v>
      </c>
      <c r="G17" s="50">
        <f>+[4]Sheet1!$C601</f>
        <v>5743.9999999999991</v>
      </c>
      <c r="H17" s="50">
        <f>+[4]Sheet1!$C831</f>
        <v>15180.999999999985</v>
      </c>
    </row>
    <row r="18" spans="2:8" ht="21.75" customHeight="1">
      <c r="B18" s="16" t="s">
        <v>48</v>
      </c>
      <c r="C18" s="24">
        <f>+[4]Sheet1!D142</f>
        <v>19371.000000000055</v>
      </c>
      <c r="D18" s="24">
        <f>+[4]Sheet1!E142</f>
        <v>44603.999999999862</v>
      </c>
      <c r="E18" s="31">
        <f>+'Q50'!C18</f>
        <v>9768.0000000000091</v>
      </c>
      <c r="F18" s="50">
        <f>+[4]Sheet1!$C372</f>
        <v>275603.99999999919</v>
      </c>
      <c r="G18" s="50">
        <f>+[4]Sheet1!$C602</f>
        <v>29015.999999999985</v>
      </c>
      <c r="H18" s="50">
        <f>+[4]Sheet1!$C832</f>
        <v>22717.999999999938</v>
      </c>
    </row>
    <row r="19" spans="2:8" ht="21.75" customHeight="1">
      <c r="B19" s="16" t="s">
        <v>49</v>
      </c>
      <c r="C19" s="24">
        <f>+[4]Sheet1!D143</f>
        <v>6762.9999999999927</v>
      </c>
      <c r="D19" s="24">
        <f>+[4]Sheet1!E143</f>
        <v>14646.999999999978</v>
      </c>
      <c r="E19" s="31">
        <f>+'Q50'!C19</f>
        <v>3110.0000000000005</v>
      </c>
      <c r="F19" s="50">
        <f>+[4]Sheet1!$C373</f>
        <v>71508.000000000102</v>
      </c>
      <c r="G19" s="50">
        <f>+[4]Sheet1!$C603</f>
        <v>1291</v>
      </c>
      <c r="H19" s="50">
        <f>+[4]Sheet1!$C833</f>
        <v>11297.000000000051</v>
      </c>
    </row>
    <row r="20" spans="2:8" ht="21.75" customHeight="1">
      <c r="B20" s="16" t="s">
        <v>50</v>
      </c>
      <c r="C20" s="24">
        <f>+[4]Sheet1!D144</f>
        <v>24764.000000000018</v>
      </c>
      <c r="D20" s="24">
        <f>+[4]Sheet1!E144</f>
        <v>48637.99999999992</v>
      </c>
      <c r="E20" s="31">
        <f>+'Q50'!C20</f>
        <v>6376.9999999999982</v>
      </c>
      <c r="F20" s="50">
        <f>+[4]Sheet1!$C374</f>
        <v>244877.99999999892</v>
      </c>
      <c r="G20" s="50">
        <f>+[4]Sheet1!$C604</f>
        <v>15494.000000000007</v>
      </c>
      <c r="H20" s="50">
        <f>+[4]Sheet1!$C834</f>
        <v>30999.000000000073</v>
      </c>
    </row>
    <row r="21" spans="2:8" ht="21.75" customHeight="1">
      <c r="B21" s="16" t="s">
        <v>51</v>
      </c>
      <c r="C21" s="24">
        <f>+[4]Sheet1!D145</f>
        <v>2799.0000000000091</v>
      </c>
      <c r="D21" s="24">
        <f>+[4]Sheet1!E145</f>
        <v>13415.000000000004</v>
      </c>
      <c r="E21" s="31">
        <f>+'Q50'!C21</f>
        <v>877.99999999999955</v>
      </c>
      <c r="F21" s="50">
        <f>+[4]Sheet1!$C375</f>
        <v>52951.999999999949</v>
      </c>
      <c r="G21" s="50">
        <f>+[4]Sheet1!$C605</f>
        <v>3150.9999999999995</v>
      </c>
      <c r="H21" s="50">
        <f>+[4]Sheet1!$C835</f>
        <v>2793.9999999999991</v>
      </c>
    </row>
    <row r="22" spans="2:8" ht="21.75" customHeight="1">
      <c r="B22" s="16" t="s">
        <v>52</v>
      </c>
      <c r="C22" s="24">
        <f>+[4]Sheet1!D146</f>
        <v>22400.999999999996</v>
      </c>
      <c r="D22" s="24">
        <f>+[4]Sheet1!E146</f>
        <v>59272.000000000364</v>
      </c>
      <c r="E22" s="31">
        <f>+'Q50'!C22</f>
        <v>10639.000000000007</v>
      </c>
      <c r="F22" s="50">
        <f>+[4]Sheet1!$C376</f>
        <v>291549.00000000128</v>
      </c>
      <c r="G22" s="50">
        <f>+[4]Sheet1!$C606</f>
        <v>11212.999999999996</v>
      </c>
      <c r="H22" s="50">
        <f>+[4]Sheet1!$C836</f>
        <v>49310.000000000196</v>
      </c>
    </row>
    <row r="23" spans="2:8" ht="21.75" customHeight="1">
      <c r="B23" s="16" t="s">
        <v>53</v>
      </c>
      <c r="C23" s="24">
        <f>+[4]Sheet1!D147</f>
        <v>154631.00000000064</v>
      </c>
      <c r="D23" s="24">
        <f>+[4]Sheet1!E147</f>
        <v>316399.99999999691</v>
      </c>
      <c r="E23" s="31">
        <f>+'Q50'!C23</f>
        <v>78558.999999999927</v>
      </c>
      <c r="F23" s="50">
        <f>+[4]Sheet1!$C377</f>
        <v>2376029.0000000149</v>
      </c>
      <c r="G23" s="50">
        <f>+[4]Sheet1!$C607</f>
        <v>123388.99999999975</v>
      </c>
      <c r="H23" s="50">
        <f>+[4]Sheet1!$C837</f>
        <v>238824.99999999927</v>
      </c>
    </row>
    <row r="24" spans="2:8" ht="21.75" customHeight="1">
      <c r="B24" s="16" t="s">
        <v>54</v>
      </c>
      <c r="C24" s="24">
        <f>+[4]Sheet1!D148</f>
        <v>2785.0000000000014</v>
      </c>
      <c r="D24" s="24">
        <f>+[4]Sheet1!E148</f>
        <v>8679.9999999999982</v>
      </c>
      <c r="E24" s="31">
        <f>+'Q50'!C24</f>
        <v>1378.0000000000005</v>
      </c>
      <c r="F24" s="50">
        <f>+[4]Sheet1!$C378</f>
        <v>30706.000000000051</v>
      </c>
      <c r="G24" s="50">
        <f>+[4]Sheet1!$C608</f>
        <v>3335.9999999999991</v>
      </c>
      <c r="H24" s="50">
        <f>+[4]Sheet1!$C838</f>
        <v>6781.0000000000018</v>
      </c>
    </row>
    <row r="25" spans="2:8" ht="21.75" customHeight="1">
      <c r="B25" s="16" t="s">
        <v>55</v>
      </c>
      <c r="C25" s="24">
        <f>+[4]Sheet1!D149</f>
        <v>93360.999999999825</v>
      </c>
      <c r="D25" s="24">
        <f>+[4]Sheet1!E149</f>
        <v>240444.00000000114</v>
      </c>
      <c r="E25" s="31">
        <f>+'Q50'!C25</f>
        <v>55220.999999999985</v>
      </c>
      <c r="F25" s="50">
        <f>+[4]Sheet1!$C379</f>
        <v>1038547.0000000109</v>
      </c>
      <c r="G25" s="50">
        <f>+[4]Sheet1!$C609</f>
        <v>85972.000000000029</v>
      </c>
      <c r="H25" s="50">
        <f>+[4]Sheet1!$C839</f>
        <v>140164.00000000058</v>
      </c>
    </row>
    <row r="26" spans="2:8" ht="21.75" customHeight="1">
      <c r="B26" s="16" t="s">
        <v>56</v>
      </c>
      <c r="C26" s="24">
        <f>+[4]Sheet1!D150</f>
        <v>16512.000000000011</v>
      </c>
      <c r="D26" s="24">
        <f>+[4]Sheet1!E150</f>
        <v>41417.999999999964</v>
      </c>
      <c r="E26" s="31">
        <f>+'Q50'!C26</f>
        <v>11573</v>
      </c>
      <c r="F26" s="50">
        <f>+[4]Sheet1!$C380</f>
        <v>256383.99999999956</v>
      </c>
      <c r="G26" s="50">
        <f>+[4]Sheet1!$C610</f>
        <v>9633.0000000000036</v>
      </c>
      <c r="H26" s="50">
        <f>+[4]Sheet1!$C840</f>
        <v>44148.999999999993</v>
      </c>
    </row>
    <row r="27" spans="2:8" ht="21.75" customHeight="1">
      <c r="B27" s="16" t="s">
        <v>57</v>
      </c>
      <c r="C27" s="24">
        <f>+[4]Sheet1!D151</f>
        <v>28515.000000000138</v>
      </c>
      <c r="D27" s="24">
        <f>+[4]Sheet1!E151</f>
        <v>64195.999999999745</v>
      </c>
      <c r="E27" s="31">
        <f>+'Q50'!C27</f>
        <v>13996</v>
      </c>
      <c r="F27" s="50">
        <f>+[4]Sheet1!$C381</f>
        <v>439445.99999999657</v>
      </c>
      <c r="G27" s="50">
        <f>+[4]Sheet1!$C611</f>
        <v>14830.000000000004</v>
      </c>
      <c r="H27" s="50">
        <f>+[4]Sheet1!$C841</f>
        <v>57133.000000000131</v>
      </c>
    </row>
    <row r="28" spans="2:8" ht="21.75" customHeight="1">
      <c r="B28" s="16" t="s">
        <v>58</v>
      </c>
      <c r="C28" s="24">
        <f>+[4]Sheet1!D152</f>
        <v>11748.000000000031</v>
      </c>
      <c r="D28" s="24">
        <f>+[4]Sheet1!E152</f>
        <v>29392.999999999949</v>
      </c>
      <c r="E28" s="31">
        <f>+'Q50'!C28</f>
        <v>7817.0000000000027</v>
      </c>
      <c r="F28" s="50">
        <f>+[4]Sheet1!$C382</f>
        <v>125953.99999999972</v>
      </c>
      <c r="G28" s="50">
        <f>+[4]Sheet1!$C612</f>
        <v>7028.9999999999991</v>
      </c>
      <c r="H28" s="50">
        <f>+[4]Sheet1!$C842</f>
        <v>19168.00000000008</v>
      </c>
    </row>
    <row r="29" spans="2:8" ht="21.75" customHeight="1">
      <c r="B29" s="16" t="s">
        <v>59</v>
      </c>
      <c r="C29" s="24">
        <f>+[4]Sheet1!D153</f>
        <v>3098.0000000000082</v>
      </c>
      <c r="D29" s="24">
        <f>+[4]Sheet1!E153</f>
        <v>15541.999999999998</v>
      </c>
      <c r="E29" s="31">
        <f>+'Q50'!C29</f>
        <v>3492.9999999999973</v>
      </c>
      <c r="F29" s="50">
        <f>+[4]Sheet1!$C383</f>
        <v>62126.999999999942</v>
      </c>
      <c r="G29" s="50">
        <f>+[4]Sheet1!$C613</f>
        <v>9553.0000000000018</v>
      </c>
      <c r="H29" s="50">
        <f>+[4]Sheet1!$C843</f>
        <v>5769.0000000000073</v>
      </c>
    </row>
    <row r="30" spans="2:8" ht="21.75" customHeight="1">
      <c r="B30" s="16" t="s">
        <v>60</v>
      </c>
      <c r="C30" s="24">
        <f>+[4]Sheet1!D154</f>
        <v>14879.000000000036</v>
      </c>
      <c r="D30" s="24">
        <f>+[4]Sheet1!E154</f>
        <v>38638.000000000211</v>
      </c>
      <c r="E30" s="31">
        <f>+'Q50'!C30</f>
        <v>4899</v>
      </c>
      <c r="F30" s="50">
        <f>+[4]Sheet1!$C384</f>
        <v>172342.00000000049</v>
      </c>
      <c r="G30" s="50">
        <f>+[4]Sheet1!$C614</f>
        <v>18757.999999999985</v>
      </c>
      <c r="H30" s="50">
        <f>+[4]Sheet1!$C844</f>
        <v>15522.999999999905</v>
      </c>
    </row>
    <row r="31" spans="2:8" ht="3.75" customHeight="1">
      <c r="B31" s="17"/>
      <c r="C31" s="23"/>
      <c r="D31" s="23"/>
      <c r="E31" s="23"/>
      <c r="F31" s="23"/>
      <c r="G31" s="23"/>
      <c r="H31" s="23"/>
    </row>
    <row r="32" spans="2:8">
      <c r="B32" s="123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D3D3F5"/>
  </sheetPr>
  <dimension ref="B2:L58"/>
  <sheetViews>
    <sheetView showGridLines="0" topLeftCell="A3" zoomScale="90" zoomScaleNormal="9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4" width="7.77734375" style="20" bestFit="1" customWidth="1"/>
    <col min="5" max="5" width="7.21875" style="20" customWidth="1"/>
    <col min="6" max="6" width="8.21875" style="20" customWidth="1"/>
    <col min="7" max="7" width="10.21875" style="20" customWidth="1"/>
    <col min="8" max="8" width="7.77734375" style="20" bestFit="1" customWidth="1"/>
    <col min="9" max="9" width="6.77734375" style="20" bestFit="1" customWidth="1"/>
    <col min="10" max="10" width="7.5546875" style="20" customWidth="1"/>
    <col min="11" max="11" width="8.44140625" style="20" customWidth="1"/>
    <col min="12" max="12" width="9.77734375" style="20" customWidth="1"/>
    <col min="13" max="16384" width="9.21875" style="20"/>
  </cols>
  <sheetData>
    <row r="2" spans="2:12">
      <c r="C2" s="19"/>
      <c r="D2" s="19"/>
      <c r="E2" s="19"/>
      <c r="F2" s="19"/>
      <c r="K2" s="19" t="s">
        <v>236</v>
      </c>
    </row>
    <row r="3" spans="2:12" ht="28.5" customHeight="1">
      <c r="B3" s="165" t="s">
        <v>270</v>
      </c>
      <c r="C3" s="165"/>
      <c r="D3" s="165"/>
      <c r="E3" s="165"/>
      <c r="F3" s="165"/>
      <c r="G3" s="165"/>
      <c r="H3" s="165"/>
      <c r="I3" s="165"/>
      <c r="J3" s="165"/>
      <c r="K3" s="165"/>
    </row>
    <row r="4" spans="2:12" ht="3.75" customHeight="1"/>
    <row r="5" spans="2:12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2:12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</row>
    <row r="7" spans="2:12" ht="3" customHeight="1">
      <c r="D7" s="21"/>
      <c r="E7" s="21"/>
      <c r="F7" s="21"/>
      <c r="G7" s="21"/>
      <c r="H7" s="21"/>
      <c r="I7" s="21"/>
      <c r="J7" s="21"/>
    </row>
    <row r="8" spans="2:12" ht="24.75" customHeight="1">
      <c r="B8" s="177" t="s">
        <v>38</v>
      </c>
      <c r="C8" s="177"/>
      <c r="D8" s="189" t="s">
        <v>278</v>
      </c>
      <c r="E8" s="190"/>
      <c r="F8" s="190"/>
      <c r="G8" s="190"/>
      <c r="H8" s="190"/>
      <c r="I8" s="190"/>
      <c r="J8" s="190"/>
      <c r="K8" s="190"/>
    </row>
    <row r="9" spans="2:12" s="21" customFormat="1" ht="3.75" customHeight="1">
      <c r="B9" s="177"/>
      <c r="C9" s="177"/>
      <c r="D9" s="111"/>
      <c r="E9" s="33"/>
      <c r="F9" s="33"/>
      <c r="G9" s="33"/>
      <c r="H9" s="33"/>
      <c r="I9" s="112"/>
      <c r="J9" s="111"/>
      <c r="K9" s="33"/>
    </row>
    <row r="10" spans="2:12" s="22" customFormat="1" ht="60" customHeight="1">
      <c r="B10" s="177"/>
      <c r="C10" s="177"/>
      <c r="D10" s="117" t="s">
        <v>19</v>
      </c>
      <c r="E10" s="116" t="s">
        <v>272</v>
      </c>
      <c r="F10" s="36" t="s">
        <v>273</v>
      </c>
      <c r="G10" s="116" t="s">
        <v>274</v>
      </c>
      <c r="H10" s="116" t="s">
        <v>275</v>
      </c>
      <c r="I10" s="115" t="s">
        <v>276</v>
      </c>
      <c r="J10" s="117" t="s">
        <v>277</v>
      </c>
      <c r="K10" s="116" t="s">
        <v>271</v>
      </c>
    </row>
    <row r="11" spans="2:12" ht="3.75" customHeight="1">
      <c r="B11" s="23"/>
      <c r="C11" s="23"/>
      <c r="D11" s="28"/>
      <c r="E11" s="28"/>
      <c r="F11" s="28"/>
      <c r="G11" s="28"/>
      <c r="H11" s="28"/>
      <c r="I11" s="28"/>
      <c r="J11" s="28"/>
      <c r="K11" s="23"/>
    </row>
    <row r="12" spans="2:12" ht="12.45" customHeight="1">
      <c r="C12" s="5" t="s">
        <v>19</v>
      </c>
      <c r="D12" s="58">
        <f>+SUM(E12:K12)</f>
        <v>274188.00000000052</v>
      </c>
      <c r="E12" s="49">
        <f>+[4]Sheet1!G164</f>
        <v>4470.0000000000391</v>
      </c>
      <c r="F12" s="49">
        <f>+[4]Sheet1!H164</f>
        <v>1002.0000000000033</v>
      </c>
      <c r="G12" s="49">
        <f>+[4]Sheet1!$J164+[4]Sheet1!$K164</f>
        <v>59139.000000000262</v>
      </c>
      <c r="H12" s="49">
        <f>+[4]Sheet1!L164</f>
        <v>29486.999999999636</v>
      </c>
      <c r="I12" s="49">
        <f>+[4]Sheet1!M164</f>
        <v>53497.000000000742</v>
      </c>
      <c r="J12" s="49">
        <f>+[4]Sheet1!N164</f>
        <v>872.99999999999977</v>
      </c>
      <c r="K12" s="49">
        <f>+[4]Sheet1!O164</f>
        <v>125719.99999999983</v>
      </c>
      <c r="L12" s="29"/>
    </row>
    <row r="13" spans="2:12" ht="12.45" customHeight="1">
      <c r="B13" s="7" t="s">
        <v>20</v>
      </c>
      <c r="C13" s="8" t="s">
        <v>26</v>
      </c>
      <c r="D13" s="48">
        <f t="shared" ref="D13:D56" si="0">+SUM(E13:K13)</f>
        <v>1836.0000000000005</v>
      </c>
      <c r="E13" s="49">
        <f>+[4]Sheet1!G165</f>
        <v>13.00000000000002</v>
      </c>
      <c r="F13" s="49">
        <f>+[4]Sheet1!H165</f>
        <v>4.0000000000000169</v>
      </c>
      <c r="G13" s="49">
        <f>+[4]Sheet1!$J165+[4]Sheet1!$K165</f>
        <v>381.00000000000028</v>
      </c>
      <c r="H13" s="49">
        <f>+[4]Sheet1!L165</f>
        <v>115.99999999999993</v>
      </c>
      <c r="I13" s="49">
        <f>+[4]Sheet1!M165</f>
        <v>126.00000000000016</v>
      </c>
      <c r="J13" s="49">
        <f>+[4]Sheet1!N165</f>
        <v>0</v>
      </c>
      <c r="K13" s="49">
        <f>+[4]Sheet1!O165</f>
        <v>1196</v>
      </c>
      <c r="L13" s="29"/>
    </row>
    <row r="14" spans="2:12" ht="12.45" customHeight="1">
      <c r="B14" s="9" t="s">
        <v>0</v>
      </c>
      <c r="C14" s="10" t="s">
        <v>21</v>
      </c>
      <c r="D14" s="48">
        <f t="shared" si="0"/>
        <v>1376.0000000000002</v>
      </c>
      <c r="E14" s="49">
        <f>+[4]Sheet1!G166</f>
        <v>59.000000000000021</v>
      </c>
      <c r="F14" s="49">
        <f>+[4]Sheet1!H166</f>
        <v>3.9999999999999973</v>
      </c>
      <c r="G14" s="49">
        <f>+[4]Sheet1!$J166+[4]Sheet1!$K166</f>
        <v>437</v>
      </c>
      <c r="H14" s="49">
        <f>+[4]Sheet1!L166</f>
        <v>196.00000000000017</v>
      </c>
      <c r="I14" s="49">
        <f>+[4]Sheet1!M166</f>
        <v>265.99999999999989</v>
      </c>
      <c r="J14" s="49">
        <f>+[4]Sheet1!N166</f>
        <v>9.9999999999999911</v>
      </c>
      <c r="K14" s="49">
        <f>+[4]Sheet1!O166</f>
        <v>404.00000000000011</v>
      </c>
      <c r="L14" s="29"/>
    </row>
    <row r="15" spans="2:12" ht="12.45" customHeight="1">
      <c r="B15" s="9" t="s">
        <v>1</v>
      </c>
      <c r="C15" s="10" t="s">
        <v>22</v>
      </c>
      <c r="D15" s="48">
        <f t="shared" si="0"/>
        <v>97596</v>
      </c>
      <c r="E15" s="49">
        <f>+SUM(E16:E39)</f>
        <v>2312</v>
      </c>
      <c r="F15" s="49">
        <f t="shared" ref="F15:K15" si="1">+SUM(F16:F39)</f>
        <v>590.99999999999977</v>
      </c>
      <c r="G15" s="49">
        <f t="shared" si="1"/>
        <v>20521.999999999993</v>
      </c>
      <c r="H15" s="49">
        <f t="shared" si="1"/>
        <v>11564</v>
      </c>
      <c r="I15" s="49">
        <f t="shared" si="1"/>
        <v>32751.000000000004</v>
      </c>
      <c r="J15" s="49">
        <f t="shared" si="1"/>
        <v>668.00000000000034</v>
      </c>
      <c r="K15" s="49">
        <f t="shared" si="1"/>
        <v>29188.000000000007</v>
      </c>
      <c r="L15" s="29"/>
    </row>
    <row r="16" spans="2:12" ht="12.45" hidden="1" customHeight="1" outlineLevel="1">
      <c r="B16" s="136">
        <v>10</v>
      </c>
      <c r="C16" s="137" t="s">
        <v>526</v>
      </c>
      <c r="D16" s="141">
        <f t="shared" si="0"/>
        <v>9191</v>
      </c>
      <c r="E16" s="139">
        <f>+[4]Sheet1!G185</f>
        <v>228</v>
      </c>
      <c r="F16" s="139">
        <f>+[4]Sheet1!H185</f>
        <v>45.999999999999986</v>
      </c>
      <c r="G16" s="139">
        <f>+[4]Sheet1!$J185+[4]Sheet1!$K185</f>
        <v>2398.9999999999986</v>
      </c>
      <c r="H16" s="139">
        <f>+[4]Sheet1!L185</f>
        <v>1274.9999999999995</v>
      </c>
      <c r="I16" s="139">
        <f>+[4]Sheet1!M185</f>
        <v>2221.9999999999973</v>
      </c>
      <c r="J16" s="139">
        <f>+[4]Sheet1!N185</f>
        <v>7.0000000000000009</v>
      </c>
      <c r="K16" s="139">
        <f>+[4]Sheet1!O185</f>
        <v>3014.0000000000041</v>
      </c>
    </row>
    <row r="17" spans="2:11" ht="12.45" hidden="1" customHeight="1" outlineLevel="1">
      <c r="B17" s="136">
        <v>11</v>
      </c>
      <c r="C17" s="137" t="s">
        <v>527</v>
      </c>
      <c r="D17" s="141">
        <f t="shared" si="0"/>
        <v>1025.0000000000005</v>
      </c>
      <c r="E17" s="139">
        <f>+[4]Sheet1!G186</f>
        <v>11.000000000000002</v>
      </c>
      <c r="F17" s="139">
        <f>+[4]Sheet1!H186</f>
        <v>3.0000000000000013</v>
      </c>
      <c r="G17" s="139">
        <f>+[4]Sheet1!$J186+[4]Sheet1!$K186</f>
        <v>265.00000000000011</v>
      </c>
      <c r="H17" s="139">
        <f>+[4]Sheet1!L186</f>
        <v>97.000000000000071</v>
      </c>
      <c r="I17" s="139">
        <f>+[4]Sheet1!M186</f>
        <v>288.00000000000034</v>
      </c>
      <c r="J17" s="139">
        <f>+[4]Sheet1!N186</f>
        <v>0.99999999999999933</v>
      </c>
      <c r="K17" s="139">
        <f>+[4]Sheet1!O186</f>
        <v>360.00000000000011</v>
      </c>
    </row>
    <row r="18" spans="2:11" ht="12.45" hidden="1" customHeight="1" outlineLevel="1">
      <c r="B18" s="136">
        <v>12</v>
      </c>
      <c r="C18" s="137" t="s">
        <v>528</v>
      </c>
      <c r="D18" s="141">
        <f t="shared" si="0"/>
        <v>2812</v>
      </c>
      <c r="E18" s="139">
        <f>+[4]Sheet1!G187</f>
        <v>5</v>
      </c>
      <c r="F18" s="139">
        <f>+[4]Sheet1!H187</f>
        <v>0</v>
      </c>
      <c r="G18" s="139">
        <f>+[4]Sheet1!$J187+[4]Sheet1!$K187</f>
        <v>28</v>
      </c>
      <c r="H18" s="139">
        <f>+[4]Sheet1!L187</f>
        <v>108</v>
      </c>
      <c r="I18" s="139">
        <f>+[4]Sheet1!M187</f>
        <v>84</v>
      </c>
      <c r="J18" s="139">
        <f>+[4]Sheet1!N187</f>
        <v>1</v>
      </c>
      <c r="K18" s="139">
        <f>+[4]Sheet1!O187</f>
        <v>2586</v>
      </c>
    </row>
    <row r="19" spans="2:11" ht="12.45" hidden="1" customHeight="1" outlineLevel="1">
      <c r="B19" s="136">
        <v>13</v>
      </c>
      <c r="C19" s="137" t="s">
        <v>529</v>
      </c>
      <c r="D19" s="141">
        <f t="shared" si="0"/>
        <v>7401.0000000000009</v>
      </c>
      <c r="E19" s="139">
        <f>+[4]Sheet1!G188</f>
        <v>47.000000000000078</v>
      </c>
      <c r="F19" s="139">
        <f>+[4]Sheet1!H188</f>
        <v>11.999999999999996</v>
      </c>
      <c r="G19" s="139">
        <f>+[4]Sheet1!$J188+[4]Sheet1!$K188</f>
        <v>1770.9999999999993</v>
      </c>
      <c r="H19" s="139">
        <f>+[4]Sheet1!L188</f>
        <v>378.99999999999977</v>
      </c>
      <c r="I19" s="139">
        <f>+[4]Sheet1!M188</f>
        <v>3169</v>
      </c>
      <c r="J19" s="139">
        <f>+[4]Sheet1!N188</f>
        <v>166.00000000000023</v>
      </c>
      <c r="K19" s="139">
        <f>+[4]Sheet1!O188</f>
        <v>1857.0000000000016</v>
      </c>
    </row>
    <row r="20" spans="2:11" ht="12.45" hidden="1" customHeight="1" outlineLevel="1">
      <c r="B20" s="136">
        <v>14</v>
      </c>
      <c r="C20" s="137" t="s">
        <v>530</v>
      </c>
      <c r="D20" s="141">
        <f t="shared" si="0"/>
        <v>6616.9999999999982</v>
      </c>
      <c r="E20" s="139">
        <f>+[4]Sheet1!G189</f>
        <v>40.999999999999979</v>
      </c>
      <c r="F20" s="139">
        <f>+[4]Sheet1!H189</f>
        <v>69.999999999999886</v>
      </c>
      <c r="G20" s="139">
        <f>+[4]Sheet1!$J189+[4]Sheet1!$K189</f>
        <v>1194</v>
      </c>
      <c r="H20" s="139">
        <f>+[4]Sheet1!L189</f>
        <v>917.99999999999932</v>
      </c>
      <c r="I20" s="139">
        <f>+[4]Sheet1!M189</f>
        <v>2834.9999999999995</v>
      </c>
      <c r="J20" s="139">
        <f>+[4]Sheet1!N189</f>
        <v>21.999999999999993</v>
      </c>
      <c r="K20" s="139">
        <f>+[4]Sheet1!O189</f>
        <v>1536.9999999999998</v>
      </c>
    </row>
    <row r="21" spans="2:11" ht="12.45" hidden="1" customHeight="1" outlineLevel="1">
      <c r="B21" s="136">
        <v>15</v>
      </c>
      <c r="C21" s="137" t="s">
        <v>531</v>
      </c>
      <c r="D21" s="141">
        <f t="shared" si="0"/>
        <v>5111</v>
      </c>
      <c r="E21" s="139">
        <f>+[4]Sheet1!G190</f>
        <v>17.000000000000007</v>
      </c>
      <c r="F21" s="139">
        <f>+[4]Sheet1!H190</f>
        <v>5.0000000000000062</v>
      </c>
      <c r="G21" s="139">
        <f>+[4]Sheet1!$J190+[4]Sheet1!$K190</f>
        <v>926.99999999999864</v>
      </c>
      <c r="H21" s="139">
        <f>+[4]Sheet1!L190</f>
        <v>474.0000000000004</v>
      </c>
      <c r="I21" s="139">
        <f>+[4]Sheet1!M190</f>
        <v>2252.9999999999995</v>
      </c>
      <c r="J21" s="139">
        <f>+[4]Sheet1!N190</f>
        <v>14</v>
      </c>
      <c r="K21" s="139">
        <f>+[4]Sheet1!O190</f>
        <v>1421.0000000000009</v>
      </c>
    </row>
    <row r="22" spans="2:11" ht="12.45" hidden="1" customHeight="1" outlineLevel="1">
      <c r="B22" s="136">
        <v>16</v>
      </c>
      <c r="C22" s="137" t="s">
        <v>532</v>
      </c>
      <c r="D22" s="141">
        <f t="shared" si="0"/>
        <v>4414.9999999999991</v>
      </c>
      <c r="E22" s="139">
        <f>+[4]Sheet1!G191</f>
        <v>40.999999999999979</v>
      </c>
      <c r="F22" s="139">
        <f>+[4]Sheet1!H191</f>
        <v>24.000000000000007</v>
      </c>
      <c r="G22" s="139">
        <f>+[4]Sheet1!$J191+[4]Sheet1!$K191</f>
        <v>870.00000000000136</v>
      </c>
      <c r="H22" s="139">
        <f>+[4]Sheet1!L191</f>
        <v>179.99999999999977</v>
      </c>
      <c r="I22" s="139">
        <f>+[4]Sheet1!M191</f>
        <v>1978.9999999999984</v>
      </c>
      <c r="J22" s="139">
        <f>+[4]Sheet1!N191</f>
        <v>130</v>
      </c>
      <c r="K22" s="139">
        <f>+[4]Sheet1!O191</f>
        <v>1190.9999999999998</v>
      </c>
    </row>
    <row r="23" spans="2:11" ht="12.45" hidden="1" customHeight="1" outlineLevel="1">
      <c r="B23" s="136">
        <v>17</v>
      </c>
      <c r="C23" s="137" t="s">
        <v>533</v>
      </c>
      <c r="D23" s="141">
        <f t="shared" si="0"/>
        <v>2231</v>
      </c>
      <c r="E23" s="139">
        <f>+[4]Sheet1!G192</f>
        <v>35</v>
      </c>
      <c r="F23" s="139">
        <f>+[4]Sheet1!H192</f>
        <v>3.0000000000000004</v>
      </c>
      <c r="G23" s="139">
        <f>+[4]Sheet1!$J192+[4]Sheet1!$K192</f>
        <v>541.99999999999977</v>
      </c>
      <c r="H23" s="139">
        <f>+[4]Sheet1!L192</f>
        <v>313.99999999999977</v>
      </c>
      <c r="I23" s="139">
        <f>+[4]Sheet1!M192</f>
        <v>983.00000000000057</v>
      </c>
      <c r="J23" s="139">
        <f>+[4]Sheet1!N192</f>
        <v>18.000000000000021</v>
      </c>
      <c r="K23" s="139">
        <f>+[4]Sheet1!O192</f>
        <v>336</v>
      </c>
    </row>
    <row r="24" spans="2:11" ht="12.45" hidden="1" customHeight="1" outlineLevel="1">
      <c r="B24" s="136">
        <v>18</v>
      </c>
      <c r="C24" s="137" t="s">
        <v>534</v>
      </c>
      <c r="D24" s="141">
        <f t="shared" si="0"/>
        <v>682.00000000000045</v>
      </c>
      <c r="E24" s="139">
        <f>+[4]Sheet1!G193</f>
        <v>5.9999999999999973</v>
      </c>
      <c r="F24" s="139">
        <f>+[4]Sheet1!H193</f>
        <v>1.9999999999999984</v>
      </c>
      <c r="G24" s="139">
        <f>+[4]Sheet1!$J193+[4]Sheet1!$K193</f>
        <v>206</v>
      </c>
      <c r="H24" s="139">
        <f>+[4]Sheet1!L193</f>
        <v>95</v>
      </c>
      <c r="I24" s="139">
        <f>+[4]Sheet1!M193</f>
        <v>151.0000000000002</v>
      </c>
      <c r="J24" s="139">
        <f>+[4]Sheet1!N193</f>
        <v>9.9999999999999964</v>
      </c>
      <c r="K24" s="139">
        <f>+[4]Sheet1!O193</f>
        <v>212.00000000000017</v>
      </c>
    </row>
    <row r="25" spans="2:11" ht="12.45" hidden="1" customHeight="1" outlineLevel="1">
      <c r="B25" s="136">
        <v>19</v>
      </c>
      <c r="C25" s="137" t="s">
        <v>535</v>
      </c>
      <c r="D25" s="141">
        <f t="shared" si="0"/>
        <v>2475.9999999999995</v>
      </c>
      <c r="E25" s="139">
        <f>+[4]Sheet1!G194</f>
        <v>30</v>
      </c>
      <c r="F25" s="139">
        <f>+[4]Sheet1!H194</f>
        <v>30.999999999999993</v>
      </c>
      <c r="G25" s="139">
        <f>+[4]Sheet1!$J194+[4]Sheet1!$K194</f>
        <v>43</v>
      </c>
      <c r="H25" s="139">
        <f>+[4]Sheet1!L194</f>
        <v>58</v>
      </c>
      <c r="I25" s="139">
        <f>+[4]Sheet1!M194</f>
        <v>182.99999999999994</v>
      </c>
      <c r="J25" s="139">
        <f>+[4]Sheet1!N194</f>
        <v>52.000000000000014</v>
      </c>
      <c r="K25" s="139">
        <f>+[4]Sheet1!O194</f>
        <v>2078.9999999999995</v>
      </c>
    </row>
    <row r="26" spans="2:11" ht="12.45" hidden="1" customHeight="1" outlineLevel="1">
      <c r="B26" s="136">
        <v>20</v>
      </c>
      <c r="C26" s="137" t="s">
        <v>536</v>
      </c>
      <c r="D26" s="141">
        <f t="shared" si="0"/>
        <v>4011.9999999999991</v>
      </c>
      <c r="E26" s="139">
        <f>+[4]Sheet1!G195</f>
        <v>95.000000000000043</v>
      </c>
      <c r="F26" s="139">
        <f>+[4]Sheet1!H195</f>
        <v>11.999999999999995</v>
      </c>
      <c r="G26" s="139">
        <f>+[4]Sheet1!$J195+[4]Sheet1!$K195</f>
        <v>827.00000000000068</v>
      </c>
      <c r="H26" s="139">
        <f>+[4]Sheet1!L195</f>
        <v>616.00000000000011</v>
      </c>
      <c r="I26" s="139">
        <f>+[4]Sheet1!M195</f>
        <v>1264.9999999999984</v>
      </c>
      <c r="J26" s="139">
        <f>+[4]Sheet1!N195</f>
        <v>7.9999999999999956</v>
      </c>
      <c r="K26" s="139">
        <f>+[4]Sheet1!O195</f>
        <v>1189.0000000000002</v>
      </c>
    </row>
    <row r="27" spans="2:11" ht="12.45" hidden="1" customHeight="1" outlineLevel="1">
      <c r="B27" s="136">
        <v>21</v>
      </c>
      <c r="C27" s="137" t="s">
        <v>537</v>
      </c>
      <c r="D27" s="141">
        <f t="shared" si="0"/>
        <v>3612</v>
      </c>
      <c r="E27" s="139">
        <f>+[4]Sheet1!G196</f>
        <v>53.000000000000021</v>
      </c>
      <c r="F27" s="139">
        <f>+[4]Sheet1!H196</f>
        <v>21.000000000000007</v>
      </c>
      <c r="G27" s="139">
        <f>+[4]Sheet1!$J196+[4]Sheet1!$K196</f>
        <v>389.00000000000011</v>
      </c>
      <c r="H27" s="139">
        <f>+[4]Sheet1!L196</f>
        <v>801</v>
      </c>
      <c r="I27" s="139">
        <f>+[4]Sheet1!M196</f>
        <v>668.99999999999989</v>
      </c>
      <c r="J27" s="139">
        <f>+[4]Sheet1!N196</f>
        <v>0</v>
      </c>
      <c r="K27" s="139">
        <f>+[4]Sheet1!O196</f>
        <v>1679</v>
      </c>
    </row>
    <row r="28" spans="2:11" ht="12.45" hidden="1" customHeight="1" outlineLevel="1">
      <c r="B28" s="136">
        <v>22</v>
      </c>
      <c r="C28" s="137" t="s">
        <v>538</v>
      </c>
      <c r="D28" s="141">
        <f t="shared" si="0"/>
        <v>3825.0000000000009</v>
      </c>
      <c r="E28" s="139">
        <f>+[4]Sheet1!G197</f>
        <v>216.99999999999991</v>
      </c>
      <c r="F28" s="139">
        <f>+[4]Sheet1!H197</f>
        <v>52.999999999999964</v>
      </c>
      <c r="G28" s="139">
        <f>+[4]Sheet1!$J197+[4]Sheet1!$K197</f>
        <v>1168</v>
      </c>
      <c r="H28" s="139">
        <f>+[4]Sheet1!L197</f>
        <v>452</v>
      </c>
      <c r="I28" s="139">
        <f>+[4]Sheet1!M197</f>
        <v>997.00000000000057</v>
      </c>
      <c r="J28" s="139">
        <f>+[4]Sheet1!N197</f>
        <v>22.000000000000014</v>
      </c>
      <c r="K28" s="139">
        <f>+[4]Sheet1!O197</f>
        <v>916.00000000000023</v>
      </c>
    </row>
    <row r="29" spans="2:11" ht="12.45" hidden="1" customHeight="1" outlineLevel="1">
      <c r="B29" s="136">
        <v>23</v>
      </c>
      <c r="C29" s="137" t="s">
        <v>539</v>
      </c>
      <c r="D29" s="141">
        <f t="shared" si="0"/>
        <v>5804.9999999999964</v>
      </c>
      <c r="E29" s="139">
        <f>+[4]Sheet1!G198</f>
        <v>96.000000000000085</v>
      </c>
      <c r="F29" s="139">
        <f>+[4]Sheet1!H198</f>
        <v>44.999999999999972</v>
      </c>
      <c r="G29" s="139">
        <f>+[4]Sheet1!$J198+[4]Sheet1!$K198</f>
        <v>1510.999999999998</v>
      </c>
      <c r="H29" s="139">
        <f>+[4]Sheet1!L198</f>
        <v>1086.9999999999998</v>
      </c>
      <c r="I29" s="139">
        <f>+[4]Sheet1!M198</f>
        <v>1363.9999999999995</v>
      </c>
      <c r="J29" s="139">
        <f>+[4]Sheet1!N198</f>
        <v>11.000000000000011</v>
      </c>
      <c r="K29" s="139">
        <f>+[4]Sheet1!O198</f>
        <v>1690.9999999999986</v>
      </c>
    </row>
    <row r="30" spans="2:11" ht="12.45" hidden="1" customHeight="1" outlineLevel="1">
      <c r="B30" s="136">
        <v>24</v>
      </c>
      <c r="C30" s="137" t="s">
        <v>540</v>
      </c>
      <c r="D30" s="141">
        <f t="shared" si="0"/>
        <v>3702.0000000000014</v>
      </c>
      <c r="E30" s="139">
        <f>+[4]Sheet1!G199</f>
        <v>342.99999999999989</v>
      </c>
      <c r="F30" s="139">
        <f>+[4]Sheet1!H199</f>
        <v>12.000000000000007</v>
      </c>
      <c r="G30" s="139">
        <f>+[4]Sheet1!$J199+[4]Sheet1!$K199</f>
        <v>419.99999999999989</v>
      </c>
      <c r="H30" s="139">
        <f>+[4]Sheet1!L199</f>
        <v>446.00000000000011</v>
      </c>
      <c r="I30" s="139">
        <f>+[4]Sheet1!M199</f>
        <v>1616.0000000000007</v>
      </c>
      <c r="J30" s="139">
        <f>+[4]Sheet1!N199</f>
        <v>42.000000000000021</v>
      </c>
      <c r="K30" s="139">
        <f>+[4]Sheet1!O199</f>
        <v>823.00000000000034</v>
      </c>
    </row>
    <row r="31" spans="2:11" ht="12.45" hidden="1" customHeight="1" outlineLevel="1">
      <c r="B31" s="136">
        <v>25</v>
      </c>
      <c r="C31" s="137" t="s">
        <v>541</v>
      </c>
      <c r="D31" s="141">
        <f t="shared" si="0"/>
        <v>6631.0000000000027</v>
      </c>
      <c r="E31" s="139">
        <f>+[4]Sheet1!G200</f>
        <v>234.00000000000011</v>
      </c>
      <c r="F31" s="139">
        <f>+[4]Sheet1!H200</f>
        <v>47.000000000000036</v>
      </c>
      <c r="G31" s="139">
        <f>+[4]Sheet1!$J200+[4]Sheet1!$K200</f>
        <v>1469.9999999999966</v>
      </c>
      <c r="H31" s="139">
        <f>+[4]Sheet1!L200</f>
        <v>562.00000000000023</v>
      </c>
      <c r="I31" s="139">
        <f>+[4]Sheet1!M200</f>
        <v>2078.000000000005</v>
      </c>
      <c r="J31" s="139">
        <f>+[4]Sheet1!N200</f>
        <v>29.000000000000135</v>
      </c>
      <c r="K31" s="139">
        <f>+[4]Sheet1!O200</f>
        <v>2211.0000000000009</v>
      </c>
    </row>
    <row r="32" spans="2:11" ht="12.45" hidden="1" customHeight="1" outlineLevel="1">
      <c r="B32" s="136">
        <v>26</v>
      </c>
      <c r="C32" s="137" t="s">
        <v>542</v>
      </c>
      <c r="D32" s="141">
        <f t="shared" si="0"/>
        <v>3571.0000000000005</v>
      </c>
      <c r="E32" s="139">
        <f>+[4]Sheet1!G201</f>
        <v>25.999999999999996</v>
      </c>
      <c r="F32" s="139">
        <f>+[4]Sheet1!H201</f>
        <v>19.999999999999996</v>
      </c>
      <c r="G32" s="139">
        <f>+[4]Sheet1!$J201+[4]Sheet1!$K201</f>
        <v>1125.9999999999998</v>
      </c>
      <c r="H32" s="139">
        <f>+[4]Sheet1!L201</f>
        <v>290.00000000000011</v>
      </c>
      <c r="I32" s="139">
        <f>+[4]Sheet1!M201</f>
        <v>1392</v>
      </c>
      <c r="J32" s="139">
        <f>+[4]Sheet1!N201</f>
        <v>62.999999999999964</v>
      </c>
      <c r="K32" s="139">
        <f>+[4]Sheet1!O201</f>
        <v>654.00000000000034</v>
      </c>
    </row>
    <row r="33" spans="2:12" ht="12.45" hidden="1" customHeight="1" outlineLevel="1">
      <c r="B33" s="136">
        <v>27</v>
      </c>
      <c r="C33" s="137" t="s">
        <v>543</v>
      </c>
      <c r="D33" s="141">
        <f t="shared" si="0"/>
        <v>4410</v>
      </c>
      <c r="E33" s="139">
        <f>+[4]Sheet1!G202</f>
        <v>94.000000000000057</v>
      </c>
      <c r="F33" s="139">
        <f>+[4]Sheet1!H202</f>
        <v>13.000000000000002</v>
      </c>
      <c r="G33" s="139">
        <f>+[4]Sheet1!$J202+[4]Sheet1!$K202</f>
        <v>761</v>
      </c>
      <c r="H33" s="139">
        <f>+[4]Sheet1!L202</f>
        <v>1330.0000000000009</v>
      </c>
      <c r="I33" s="139">
        <f>+[4]Sheet1!M202</f>
        <v>1761.9999999999986</v>
      </c>
      <c r="J33" s="139">
        <f>+[4]Sheet1!N202</f>
        <v>29</v>
      </c>
      <c r="K33" s="139">
        <f>+[4]Sheet1!O202</f>
        <v>421.00000000000006</v>
      </c>
    </row>
    <row r="34" spans="2:12" ht="12.45" hidden="1" customHeight="1" outlineLevel="1">
      <c r="B34" s="136">
        <v>28</v>
      </c>
      <c r="C34" s="137" t="s">
        <v>544</v>
      </c>
      <c r="D34" s="141">
        <f t="shared" si="0"/>
        <v>4308</v>
      </c>
      <c r="E34" s="139">
        <f>+[4]Sheet1!G203</f>
        <v>74</v>
      </c>
      <c r="F34" s="139">
        <f>+[4]Sheet1!H203</f>
        <v>35.000000000000021</v>
      </c>
      <c r="G34" s="139">
        <f>+[4]Sheet1!$J203+[4]Sheet1!$K203</f>
        <v>727.00000000000034</v>
      </c>
      <c r="H34" s="139">
        <f>+[4]Sheet1!L203</f>
        <v>535</v>
      </c>
      <c r="I34" s="139">
        <f>+[4]Sheet1!M203</f>
        <v>1931.9999999999995</v>
      </c>
      <c r="J34" s="139">
        <f>+[4]Sheet1!N203</f>
        <v>10.000000000000005</v>
      </c>
      <c r="K34" s="139">
        <f>+[4]Sheet1!O203</f>
        <v>994.99999999999966</v>
      </c>
    </row>
    <row r="35" spans="2:12" ht="12.45" hidden="1" customHeight="1" outlineLevel="1">
      <c r="B35" s="136">
        <v>29</v>
      </c>
      <c r="C35" s="137" t="s">
        <v>545</v>
      </c>
      <c r="D35" s="141">
        <f t="shared" si="0"/>
        <v>8674</v>
      </c>
      <c r="E35" s="139">
        <f>+[4]Sheet1!G204</f>
        <v>304.00000000000006</v>
      </c>
      <c r="F35" s="139">
        <f>+[4]Sheet1!H204</f>
        <v>111.99999999999997</v>
      </c>
      <c r="G35" s="139">
        <f>+[4]Sheet1!$J204+[4]Sheet1!$K204</f>
        <v>2171</v>
      </c>
      <c r="H35" s="139">
        <f>+[4]Sheet1!L204</f>
        <v>930.99999999999989</v>
      </c>
      <c r="I35" s="139">
        <f>+[4]Sheet1!M204</f>
        <v>3156.0000000000018</v>
      </c>
      <c r="J35" s="139">
        <f>+[4]Sheet1!N204</f>
        <v>4.9999999999999982</v>
      </c>
      <c r="K35" s="139">
        <f>+[4]Sheet1!O204</f>
        <v>1994.9999999999989</v>
      </c>
    </row>
    <row r="36" spans="2:12" ht="12.45" hidden="1" customHeight="1" outlineLevel="1">
      <c r="B36" s="136">
        <v>30</v>
      </c>
      <c r="C36" s="137" t="s">
        <v>546</v>
      </c>
      <c r="D36" s="141">
        <f t="shared" si="0"/>
        <v>705</v>
      </c>
      <c r="E36" s="139">
        <f>+[4]Sheet1!G205</f>
        <v>40.999999999999993</v>
      </c>
      <c r="F36" s="139">
        <f>+[4]Sheet1!H205</f>
        <v>7.0000000000000027</v>
      </c>
      <c r="G36" s="139">
        <f>+[4]Sheet1!$J205+[4]Sheet1!$K205</f>
        <v>176.99999999999994</v>
      </c>
      <c r="H36" s="139">
        <f>+[4]Sheet1!L205</f>
        <v>88.000000000000014</v>
      </c>
      <c r="I36" s="139">
        <f>+[4]Sheet1!M205</f>
        <v>143.00000000000003</v>
      </c>
      <c r="J36" s="139">
        <f>+[4]Sheet1!N205</f>
        <v>3.0000000000000009</v>
      </c>
      <c r="K36" s="139">
        <f>+[4]Sheet1!O205</f>
        <v>245.99999999999994</v>
      </c>
    </row>
    <row r="37" spans="2:12" ht="12.45" hidden="1" customHeight="1" outlineLevel="1">
      <c r="B37" s="136">
        <v>31</v>
      </c>
      <c r="C37" s="137" t="s">
        <v>547</v>
      </c>
      <c r="D37" s="141">
        <f t="shared" si="0"/>
        <v>3554.0000000000014</v>
      </c>
      <c r="E37" s="139">
        <f>+[4]Sheet1!G206</f>
        <v>213.99999999999994</v>
      </c>
      <c r="F37" s="139">
        <f>+[4]Sheet1!H206</f>
        <v>8</v>
      </c>
      <c r="G37" s="139">
        <f>+[4]Sheet1!$J206+[4]Sheet1!$K206</f>
        <v>655.99999999999955</v>
      </c>
      <c r="H37" s="139">
        <f>+[4]Sheet1!L206</f>
        <v>237.00000000000006</v>
      </c>
      <c r="I37" s="139">
        <f>+[4]Sheet1!M206</f>
        <v>1550.000000000002</v>
      </c>
      <c r="J37" s="139">
        <f>+[4]Sheet1!N206</f>
        <v>1.0000000000000002</v>
      </c>
      <c r="K37" s="139">
        <f>+[4]Sheet1!O206</f>
        <v>887.99999999999966</v>
      </c>
    </row>
    <row r="38" spans="2:12" ht="12.45" hidden="1" customHeight="1" outlineLevel="1">
      <c r="B38" s="136">
        <v>32</v>
      </c>
      <c r="C38" s="137" t="s">
        <v>548</v>
      </c>
      <c r="D38" s="141">
        <f t="shared" si="0"/>
        <v>981.00000000000023</v>
      </c>
      <c r="E38" s="139">
        <f>+[4]Sheet1!G207</f>
        <v>40.000000000000014</v>
      </c>
      <c r="F38" s="139">
        <f>+[4]Sheet1!H207</f>
        <v>3.9999999999999982</v>
      </c>
      <c r="G38" s="139">
        <f>+[4]Sheet1!$J207+[4]Sheet1!$K207</f>
        <v>274.00000000000011</v>
      </c>
      <c r="H38" s="139">
        <f>+[4]Sheet1!L207</f>
        <v>115.00000000000023</v>
      </c>
      <c r="I38" s="139">
        <f>+[4]Sheet1!M207</f>
        <v>267.99999999999983</v>
      </c>
      <c r="J38" s="139">
        <f>+[4]Sheet1!N207</f>
        <v>3.9999999999999987</v>
      </c>
      <c r="K38" s="139">
        <f>+[4]Sheet1!O207</f>
        <v>276</v>
      </c>
    </row>
    <row r="39" spans="2:12" ht="12.45" hidden="1" customHeight="1" outlineLevel="1">
      <c r="B39" s="136">
        <v>33</v>
      </c>
      <c r="C39" s="137" t="s">
        <v>549</v>
      </c>
      <c r="D39" s="141">
        <f t="shared" si="0"/>
        <v>1845.0000000000007</v>
      </c>
      <c r="E39" s="139">
        <f>+[4]Sheet1!G208</f>
        <v>19.999999999999993</v>
      </c>
      <c r="F39" s="139">
        <f>+[4]Sheet1!H208</f>
        <v>5.999999999999992</v>
      </c>
      <c r="G39" s="139">
        <f>+[4]Sheet1!$J208+[4]Sheet1!$K208</f>
        <v>600.00000000000011</v>
      </c>
      <c r="H39" s="139">
        <f>+[4]Sheet1!L208</f>
        <v>176.00000000000014</v>
      </c>
      <c r="I39" s="139">
        <f>+[4]Sheet1!M208</f>
        <v>412.00000000000023</v>
      </c>
      <c r="J39" s="139">
        <f>+[4]Sheet1!N208</f>
        <v>20.000000000000014</v>
      </c>
      <c r="K39" s="139">
        <f>+[4]Sheet1!O208</f>
        <v>611.00000000000023</v>
      </c>
    </row>
    <row r="40" spans="2:12" ht="12.45" customHeight="1" collapsed="1">
      <c r="B40" s="7" t="s">
        <v>2</v>
      </c>
      <c r="C40" s="8" t="s">
        <v>28</v>
      </c>
      <c r="D40" s="48">
        <f t="shared" si="0"/>
        <v>603</v>
      </c>
      <c r="E40" s="49">
        <f>+[4]Sheet1!G167</f>
        <v>8.9999999999999982</v>
      </c>
      <c r="F40" s="49">
        <f>+[4]Sheet1!H167</f>
        <v>1</v>
      </c>
      <c r="G40" s="49">
        <f>+[4]Sheet1!$J167+[4]Sheet1!$K167</f>
        <v>119.00000000000003</v>
      </c>
      <c r="H40" s="49">
        <f>+[4]Sheet1!L167</f>
        <v>42.999999999999972</v>
      </c>
      <c r="I40" s="49">
        <f>+[4]Sheet1!M167</f>
        <v>63.00000000000005</v>
      </c>
      <c r="J40" s="49">
        <f>+[4]Sheet1!N167</f>
        <v>2</v>
      </c>
      <c r="K40" s="49">
        <f>+[4]Sheet1!O167</f>
        <v>365.99999999999989</v>
      </c>
      <c r="L40" s="29"/>
    </row>
    <row r="41" spans="2:12" ht="12.45" customHeight="1">
      <c r="B41" s="9" t="s">
        <v>3</v>
      </c>
      <c r="C41" s="10" t="s">
        <v>27</v>
      </c>
      <c r="D41" s="48">
        <f t="shared" si="0"/>
        <v>3412.0000000000023</v>
      </c>
      <c r="E41" s="49">
        <f>+[4]Sheet1!G168</f>
        <v>129.00000000000003</v>
      </c>
      <c r="F41" s="49">
        <f>+[4]Sheet1!H168</f>
        <v>81.999999999999972</v>
      </c>
      <c r="G41" s="49">
        <f>+[4]Sheet1!$J168+[4]Sheet1!$K168</f>
        <v>1332.0000000000018</v>
      </c>
      <c r="H41" s="49">
        <f>+[4]Sheet1!L168</f>
        <v>496.99999999999983</v>
      </c>
      <c r="I41" s="49">
        <f>+[4]Sheet1!M168</f>
        <v>546.00000000000034</v>
      </c>
      <c r="J41" s="49">
        <f>+[4]Sheet1!N168</f>
        <v>65.000000000000043</v>
      </c>
      <c r="K41" s="49">
        <f>+[4]Sheet1!O168</f>
        <v>761.00000000000034</v>
      </c>
      <c r="L41" s="29"/>
    </row>
    <row r="42" spans="2:12" ht="12.45" customHeight="1">
      <c r="B42" s="7" t="s">
        <v>4</v>
      </c>
      <c r="C42" s="8" t="s">
        <v>23</v>
      </c>
      <c r="D42" s="48">
        <f t="shared" si="0"/>
        <v>8822.9999999999873</v>
      </c>
      <c r="E42" s="49">
        <f>+[4]Sheet1!G169</f>
        <v>206.00000000000068</v>
      </c>
      <c r="F42" s="49">
        <f>+[4]Sheet1!H169</f>
        <v>41.000000000000256</v>
      </c>
      <c r="G42" s="49">
        <f>+[4]Sheet1!$J169+[4]Sheet1!$K169</f>
        <v>2376.9999999999959</v>
      </c>
      <c r="H42" s="49">
        <f>+[4]Sheet1!L169</f>
        <v>511.9999999999996</v>
      </c>
      <c r="I42" s="49">
        <f>+[4]Sheet1!M169</f>
        <v>287.99999999999875</v>
      </c>
      <c r="J42" s="49">
        <f>+[4]Sheet1!N169</f>
        <v>7.9999999999999698</v>
      </c>
      <c r="K42" s="49">
        <f>+[4]Sheet1!O169</f>
        <v>5390.9999999999918</v>
      </c>
      <c r="L42" s="29"/>
    </row>
    <row r="43" spans="2:12" ht="12.45" customHeight="1">
      <c r="B43" s="7" t="s">
        <v>5</v>
      </c>
      <c r="C43" s="11" t="s">
        <v>162</v>
      </c>
      <c r="D43" s="48">
        <f t="shared" si="0"/>
        <v>31886.999999999931</v>
      </c>
      <c r="E43" s="49">
        <f>+[4]Sheet1!G170</f>
        <v>965.00000000000296</v>
      </c>
      <c r="F43" s="49">
        <f>+[4]Sheet1!H170</f>
        <v>130.99999999999915</v>
      </c>
      <c r="G43" s="49">
        <f>+[4]Sheet1!$J170+[4]Sheet1!$K170</f>
        <v>9767.9999999999727</v>
      </c>
      <c r="H43" s="49">
        <f>+[4]Sheet1!L170</f>
        <v>1827.999999999998</v>
      </c>
      <c r="I43" s="49">
        <f>+[4]Sheet1!M170</f>
        <v>5894.0000000000064</v>
      </c>
      <c r="J43" s="49">
        <f>+[4]Sheet1!N170</f>
        <v>44.000000000000064</v>
      </c>
      <c r="K43" s="49">
        <f>+[4]Sheet1!O170</f>
        <v>13256.999999999953</v>
      </c>
      <c r="L43" s="29"/>
    </row>
    <row r="44" spans="2:12" ht="12.45" customHeight="1">
      <c r="B44" s="7" t="s">
        <v>6</v>
      </c>
      <c r="C44" s="11" t="s">
        <v>24</v>
      </c>
      <c r="D44" s="48">
        <f t="shared" si="0"/>
        <v>15334.000000000004</v>
      </c>
      <c r="E44" s="49">
        <f>+[4]Sheet1!G171</f>
        <v>177.99999999999997</v>
      </c>
      <c r="F44" s="49">
        <f>+[4]Sheet1!H171</f>
        <v>7.0000000000000098</v>
      </c>
      <c r="G44" s="49">
        <f>+[4]Sheet1!$J171+[4]Sheet1!$K171</f>
        <v>5243.0000000000045</v>
      </c>
      <c r="H44" s="49">
        <f>+[4]Sheet1!L171</f>
        <v>1665.9999999999914</v>
      </c>
      <c r="I44" s="49">
        <f>+[4]Sheet1!M171</f>
        <v>3381.0000000000114</v>
      </c>
      <c r="J44" s="49">
        <f>+[4]Sheet1!N171</f>
        <v>5.0000000000000062</v>
      </c>
      <c r="K44" s="49">
        <f>+[4]Sheet1!O171</f>
        <v>4853.9999999999973</v>
      </c>
      <c r="L44" s="29"/>
    </row>
    <row r="45" spans="2:12" ht="12.45" customHeight="1">
      <c r="B45" s="7" t="s">
        <v>7</v>
      </c>
      <c r="C45" s="11" t="s">
        <v>31</v>
      </c>
      <c r="D45" s="48">
        <f t="shared" si="0"/>
        <v>5162.9999999999964</v>
      </c>
      <c r="E45" s="49">
        <f>+[4]Sheet1!G172</f>
        <v>50.999999999999957</v>
      </c>
      <c r="F45" s="49">
        <f>+[4]Sheet1!H172</f>
        <v>14.999999999999989</v>
      </c>
      <c r="G45" s="49">
        <f>+[4]Sheet1!$J172+[4]Sheet1!$K172</f>
        <v>1252.0000000000007</v>
      </c>
      <c r="H45" s="49">
        <f>+[4]Sheet1!L172</f>
        <v>172.00000000000026</v>
      </c>
      <c r="I45" s="49">
        <f>+[4]Sheet1!M172</f>
        <v>268.99999999999949</v>
      </c>
      <c r="J45" s="49">
        <f>+[4]Sheet1!N172</f>
        <v>2.9999999999999973</v>
      </c>
      <c r="K45" s="49">
        <f>+[4]Sheet1!O172</f>
        <v>3400.9999999999955</v>
      </c>
      <c r="L45" s="29"/>
    </row>
    <row r="46" spans="2:12" ht="12.45" customHeight="1">
      <c r="B46" s="7" t="s">
        <v>8</v>
      </c>
      <c r="C46" s="12" t="s">
        <v>456</v>
      </c>
      <c r="D46" s="48">
        <f t="shared" si="0"/>
        <v>1512.0000000000007</v>
      </c>
      <c r="E46" s="49">
        <f>+[4]Sheet1!G173</f>
        <v>32.000000000000064</v>
      </c>
      <c r="F46" s="49">
        <f>+[4]Sheet1!H173</f>
        <v>2.000000000000004</v>
      </c>
      <c r="G46" s="49">
        <f>+[4]Sheet1!$J173+[4]Sheet1!$K173</f>
        <v>420.00000000000006</v>
      </c>
      <c r="H46" s="49">
        <f>+[4]Sheet1!L173</f>
        <v>296.00000000000006</v>
      </c>
      <c r="I46" s="49">
        <f>+[4]Sheet1!M173</f>
        <v>155.00000000000023</v>
      </c>
      <c r="J46" s="49">
        <f>+[4]Sheet1!N173</f>
        <v>0</v>
      </c>
      <c r="K46" s="49">
        <f>+[4]Sheet1!O173</f>
        <v>607.00000000000023</v>
      </c>
      <c r="L46" s="29"/>
    </row>
    <row r="47" spans="2:12" ht="12.45" customHeight="1">
      <c r="B47" s="7" t="s">
        <v>9</v>
      </c>
      <c r="C47" s="12" t="s">
        <v>29</v>
      </c>
      <c r="D47" s="48">
        <f t="shared" si="0"/>
        <v>3389.0000000000018</v>
      </c>
      <c r="E47" s="49">
        <f>+[4]Sheet1!G174</f>
        <v>25.000000000000011</v>
      </c>
      <c r="F47" s="49">
        <f>+[4]Sheet1!H174</f>
        <v>7.0000000000000178</v>
      </c>
      <c r="G47" s="49">
        <f>+[4]Sheet1!$J174+[4]Sheet1!$K174</f>
        <v>759.00000000000216</v>
      </c>
      <c r="H47" s="49">
        <f>+[4]Sheet1!L174</f>
        <v>458.00000000000051</v>
      </c>
      <c r="I47" s="49">
        <f>+[4]Sheet1!M174</f>
        <v>523.99999999999773</v>
      </c>
      <c r="J47" s="49">
        <f>+[4]Sheet1!N174</f>
        <v>0</v>
      </c>
      <c r="K47" s="49">
        <f>+[4]Sheet1!O174</f>
        <v>1616.0000000000011</v>
      </c>
      <c r="L47" s="29"/>
    </row>
    <row r="48" spans="2:12" ht="12.45" customHeight="1">
      <c r="B48" s="7" t="s">
        <v>10</v>
      </c>
      <c r="C48" s="12" t="s">
        <v>30</v>
      </c>
      <c r="D48" s="48">
        <f t="shared" si="0"/>
        <v>640</v>
      </c>
      <c r="E48" s="49">
        <f>+[4]Sheet1!G175</f>
        <v>7.0000000000000115</v>
      </c>
      <c r="F48" s="49">
        <f>+[4]Sheet1!H175</f>
        <v>22.000000000000011</v>
      </c>
      <c r="G48" s="49">
        <f>+[4]Sheet1!$J175+[4]Sheet1!$K175</f>
        <v>100.00000000000003</v>
      </c>
      <c r="H48" s="49">
        <f>+[4]Sheet1!L175</f>
        <v>37.00000000000005</v>
      </c>
      <c r="I48" s="49">
        <f>+[4]Sheet1!M175</f>
        <v>123.00000000000007</v>
      </c>
      <c r="J48" s="49">
        <f>+[4]Sheet1!N175</f>
        <v>2.0000000000000062</v>
      </c>
      <c r="K48" s="49">
        <f>+[4]Sheet1!O175</f>
        <v>348.99999999999977</v>
      </c>
      <c r="L48" s="29"/>
    </row>
    <row r="49" spans="2:12" ht="12.45" customHeight="1">
      <c r="B49" s="7" t="s">
        <v>11</v>
      </c>
      <c r="C49" s="12" t="s">
        <v>32</v>
      </c>
      <c r="D49" s="48">
        <f t="shared" si="0"/>
        <v>4756.0000000000036</v>
      </c>
      <c r="E49" s="49">
        <f>+[4]Sheet1!G176</f>
        <v>102.00000000000021</v>
      </c>
      <c r="F49" s="49">
        <f>+[4]Sheet1!H176</f>
        <v>18.000000000000028</v>
      </c>
      <c r="G49" s="49">
        <f>+[4]Sheet1!$J176+[4]Sheet1!$K176</f>
        <v>805.00000000000125</v>
      </c>
      <c r="H49" s="49">
        <f>+[4]Sheet1!L176</f>
        <v>281.00000000000074</v>
      </c>
      <c r="I49" s="49">
        <f>+[4]Sheet1!M176</f>
        <v>623.99999999999773</v>
      </c>
      <c r="J49" s="49">
        <f>+[4]Sheet1!N176</f>
        <v>18.000000000000014</v>
      </c>
      <c r="K49" s="49">
        <f>+[4]Sheet1!O176</f>
        <v>2908.0000000000036</v>
      </c>
      <c r="L49" s="29"/>
    </row>
    <row r="50" spans="2:12" ht="12.45" customHeight="1">
      <c r="B50" s="7" t="s">
        <v>12</v>
      </c>
      <c r="C50" s="11" t="s">
        <v>457</v>
      </c>
      <c r="D50" s="48">
        <f t="shared" si="0"/>
        <v>5897.0000000000009</v>
      </c>
      <c r="E50" s="49">
        <f>+[4]Sheet1!G177</f>
        <v>142.00000000000006</v>
      </c>
      <c r="F50" s="49">
        <f>+[4]Sheet1!H177</f>
        <v>17.999999999999982</v>
      </c>
      <c r="G50" s="49">
        <f>+[4]Sheet1!$J177+[4]Sheet1!$K177</f>
        <v>2633.0000000000005</v>
      </c>
      <c r="H50" s="49">
        <f>+[4]Sheet1!L177</f>
        <v>410.99999999999977</v>
      </c>
      <c r="I50" s="49">
        <f>+[4]Sheet1!M177</f>
        <v>538.00000000000023</v>
      </c>
      <c r="J50" s="49">
        <f>+[4]Sheet1!N177</f>
        <v>9.0000000000000373</v>
      </c>
      <c r="K50" s="49">
        <f>+[4]Sheet1!O177</f>
        <v>2146.0000000000009</v>
      </c>
      <c r="L50" s="29"/>
    </row>
    <row r="51" spans="2:12" ht="12.45" customHeight="1">
      <c r="B51" s="13" t="s">
        <v>13</v>
      </c>
      <c r="C51" s="14" t="s">
        <v>33</v>
      </c>
      <c r="D51" s="48">
        <f t="shared" si="0"/>
        <v>530.99999999999977</v>
      </c>
      <c r="E51" s="49">
        <f>+[4]Sheet1!G178</f>
        <v>5.9999999999999982</v>
      </c>
      <c r="F51" s="49">
        <f>+[4]Sheet1!H178</f>
        <v>0</v>
      </c>
      <c r="G51" s="49">
        <f>+[4]Sheet1!$J178+[4]Sheet1!$K178</f>
        <v>177</v>
      </c>
      <c r="H51" s="49">
        <f>+[4]Sheet1!L178</f>
        <v>85.000000000000028</v>
      </c>
      <c r="I51" s="49">
        <f>+[4]Sheet1!M178</f>
        <v>97.999999999999844</v>
      </c>
      <c r="J51" s="49">
        <f>+[4]Sheet1!N178</f>
        <v>0</v>
      </c>
      <c r="K51" s="49">
        <f>+[4]Sheet1!O178</f>
        <v>164.99999999999994</v>
      </c>
      <c r="L51" s="29"/>
    </row>
    <row r="52" spans="2:12" ht="12.45" customHeight="1">
      <c r="B52" s="7" t="s">
        <v>14</v>
      </c>
      <c r="C52" s="12" t="s">
        <v>25</v>
      </c>
      <c r="D52" s="48">
        <f t="shared" si="0"/>
        <v>1508.9999999999993</v>
      </c>
      <c r="E52" s="49">
        <f>+[4]Sheet1!G179</f>
        <v>31</v>
      </c>
      <c r="F52" s="49">
        <f>+[4]Sheet1!H179</f>
        <v>3.0000000000000031</v>
      </c>
      <c r="G52" s="49">
        <f>+[4]Sheet1!$J179+[4]Sheet1!$K179</f>
        <v>392.00000000000011</v>
      </c>
      <c r="H52" s="49">
        <f>+[4]Sheet1!L179</f>
        <v>143.99999999999963</v>
      </c>
      <c r="I52" s="49">
        <f>+[4]Sheet1!M179</f>
        <v>141.00000000000026</v>
      </c>
      <c r="J52" s="49">
        <f>+[4]Sheet1!N179</f>
        <v>0</v>
      </c>
      <c r="K52" s="49">
        <f>+[4]Sheet1!O179</f>
        <v>797.99999999999932</v>
      </c>
      <c r="L52" s="29"/>
    </row>
    <row r="53" spans="2:12" ht="12.45" customHeight="1">
      <c r="B53" s="7" t="s">
        <v>15</v>
      </c>
      <c r="C53" s="12" t="s">
        <v>34</v>
      </c>
      <c r="D53" s="48">
        <f t="shared" si="0"/>
        <v>82588.999999999956</v>
      </c>
      <c r="E53" s="49">
        <f>+[4]Sheet1!G180</f>
        <v>179.99999999999994</v>
      </c>
      <c r="F53" s="49">
        <f>+[4]Sheet1!H180</f>
        <v>49.000000000000085</v>
      </c>
      <c r="G53" s="49">
        <f>+[4]Sheet1!$J180+[4]Sheet1!$K180</f>
        <v>9702.0000000000364</v>
      </c>
      <c r="H53" s="49">
        <f>+[4]Sheet1!L180</f>
        <v>9651.9999999999964</v>
      </c>
      <c r="I53" s="49">
        <f>+[4]Sheet1!M180</f>
        <v>6664.0000000000027</v>
      </c>
      <c r="J53" s="49">
        <f>+[4]Sheet1!N180</f>
        <v>38.999999999999943</v>
      </c>
      <c r="K53" s="49">
        <f>+[4]Sheet1!O180</f>
        <v>56302.99999999992</v>
      </c>
      <c r="L53" s="29"/>
    </row>
    <row r="54" spans="2:12" ht="12.45" customHeight="1">
      <c r="B54" s="7" t="s">
        <v>16</v>
      </c>
      <c r="C54" s="12" t="s">
        <v>35</v>
      </c>
      <c r="D54" s="48">
        <f t="shared" si="0"/>
        <v>3424.0000000000009</v>
      </c>
      <c r="E54" s="49">
        <f>+[4]Sheet1!G181</f>
        <v>6.9999999999999973</v>
      </c>
      <c r="F54" s="49">
        <f>+[4]Sheet1!H181</f>
        <v>3</v>
      </c>
      <c r="G54" s="49">
        <f>+[4]Sheet1!$J181+[4]Sheet1!$K181</f>
        <v>238.00000000000006</v>
      </c>
      <c r="H54" s="49">
        <f>+[4]Sheet1!L181</f>
        <v>1335.0000000000011</v>
      </c>
      <c r="I54" s="49">
        <f>+[4]Sheet1!M181</f>
        <v>868.99999999999932</v>
      </c>
      <c r="J54" s="49">
        <f>+[4]Sheet1!N181</f>
        <v>0</v>
      </c>
      <c r="K54" s="49">
        <f>+[4]Sheet1!O181</f>
        <v>972.00000000000068</v>
      </c>
      <c r="L54" s="29"/>
    </row>
    <row r="55" spans="2:12" ht="12.45" customHeight="1">
      <c r="B55" s="7" t="s">
        <v>17</v>
      </c>
      <c r="C55" s="12" t="s">
        <v>36</v>
      </c>
      <c r="D55" s="48">
        <f t="shared" si="0"/>
        <v>3911</v>
      </c>
      <c r="E55" s="49">
        <f>+[4]Sheet1!G182</f>
        <v>16.000000000000018</v>
      </c>
      <c r="F55" s="49">
        <f>+[4]Sheet1!H182</f>
        <v>4.0000000000000124</v>
      </c>
      <c r="G55" s="49">
        <f>+[4]Sheet1!$J182+[4]Sheet1!$K182</f>
        <v>2482.0000000000036</v>
      </c>
      <c r="H55" s="49">
        <f>+[4]Sheet1!L182</f>
        <v>194.00000000000048</v>
      </c>
      <c r="I55" s="49">
        <f>+[4]Sheet1!M182</f>
        <v>176.99999999999977</v>
      </c>
      <c r="J55" s="49">
        <f>+[4]Sheet1!N182</f>
        <v>0</v>
      </c>
      <c r="K55" s="49">
        <f>+[4]Sheet1!O182</f>
        <v>1037.9999999999966</v>
      </c>
      <c r="L55" s="29"/>
    </row>
    <row r="56" spans="2:12" ht="12.45" customHeight="1">
      <c r="B56" s="13" t="s">
        <v>18</v>
      </c>
      <c r="C56" s="14" t="s">
        <v>161</v>
      </c>
      <c r="D56" s="48">
        <f t="shared" si="0"/>
        <v>0</v>
      </c>
      <c r="E56" s="49">
        <f>+[4]Sheet1!$G$184</f>
        <v>0</v>
      </c>
      <c r="F56" s="49">
        <f>+[4]Sheet1!$H$184</f>
        <v>0</v>
      </c>
      <c r="G56" s="49">
        <f>+[4]Sheet1!$J$184+[4]Sheet1!$K$184</f>
        <v>0</v>
      </c>
      <c r="H56" s="49">
        <f>+[4]Sheet1!L$184</f>
        <v>0</v>
      </c>
      <c r="I56" s="49">
        <f>+[4]Sheet1!M$184</f>
        <v>0</v>
      </c>
      <c r="J56" s="49">
        <f>+[4]Sheet1!N$184</f>
        <v>0</v>
      </c>
      <c r="K56" s="49">
        <f>+[4]Sheet1!O$184</f>
        <v>0</v>
      </c>
      <c r="L56" s="29"/>
    </row>
    <row r="57" spans="2:12" ht="3.75" customHeight="1">
      <c r="B57" s="17"/>
      <c r="C57" s="18"/>
      <c r="D57" s="25"/>
      <c r="E57" s="25"/>
      <c r="F57" s="25"/>
      <c r="G57" s="25"/>
      <c r="H57" s="25"/>
      <c r="I57" s="25"/>
      <c r="J57" s="25"/>
      <c r="K57" s="25"/>
    </row>
    <row r="58" spans="2:12" ht="5.25" customHeight="1">
      <c r="C58" s="1"/>
    </row>
  </sheetData>
  <mergeCells count="5">
    <mergeCell ref="D8:K8"/>
    <mergeCell ref="B3:K3"/>
    <mergeCell ref="B5:K5"/>
    <mergeCell ref="B6:K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D3D3F5"/>
    <pageSetUpPr fitToPage="1"/>
  </sheetPr>
  <dimension ref="B2:K31"/>
  <sheetViews>
    <sheetView showGridLines="0" workbookViewId="0"/>
  </sheetViews>
  <sheetFormatPr defaultColWidth="9.21875" defaultRowHeight="13.8"/>
  <cols>
    <col min="1" max="1" width="9.21875" style="20"/>
    <col min="2" max="2" width="17.21875" style="20" customWidth="1"/>
    <col min="3" max="3" width="8.44140625" style="20" customWidth="1"/>
    <col min="4" max="4" width="9.44140625" style="20" bestFit="1" customWidth="1"/>
    <col min="5" max="5" width="9" style="20" customWidth="1"/>
    <col min="6" max="6" width="13" style="20" customWidth="1"/>
    <col min="7" max="7" width="7.77734375" style="20" customWidth="1"/>
    <col min="8" max="8" width="9.21875" style="20" customWidth="1"/>
    <col min="9" max="9" width="10.77734375" style="20" customWidth="1"/>
    <col min="10" max="10" width="10.44140625" style="20" customWidth="1"/>
    <col min="11" max="16384" width="9.21875" style="20"/>
  </cols>
  <sheetData>
    <row r="2" spans="2:11">
      <c r="B2" s="19"/>
      <c r="C2" s="19"/>
      <c r="D2" s="19"/>
      <c r="E2" s="19"/>
      <c r="G2" s="19"/>
      <c r="J2" s="19" t="s">
        <v>252</v>
      </c>
    </row>
    <row r="3" spans="2:11" ht="36" customHeight="1">
      <c r="B3" s="165" t="s">
        <v>280</v>
      </c>
      <c r="C3" s="165"/>
      <c r="D3" s="165"/>
      <c r="E3" s="165"/>
      <c r="F3" s="165"/>
      <c r="G3" s="165"/>
      <c r="H3" s="165"/>
      <c r="I3" s="165"/>
      <c r="J3" s="165"/>
    </row>
    <row r="4" spans="2:11" ht="3.75" customHeight="1"/>
    <row r="5" spans="2:11">
      <c r="B5" s="167">
        <v>2021</v>
      </c>
      <c r="C5" s="167"/>
      <c r="D5" s="167"/>
      <c r="E5" s="167"/>
      <c r="F5" s="167"/>
      <c r="G5" s="167"/>
      <c r="H5" s="167"/>
      <c r="I5" s="167"/>
      <c r="J5" s="167"/>
    </row>
    <row r="6" spans="2:11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</row>
    <row r="7" spans="2:11" ht="3" customHeight="1">
      <c r="C7" s="21"/>
      <c r="D7" s="21"/>
      <c r="E7" s="21"/>
      <c r="F7" s="21"/>
      <c r="G7" s="21"/>
      <c r="H7" s="21"/>
    </row>
    <row r="8" spans="2:11" ht="21.75" customHeight="1">
      <c r="B8" s="177" t="s">
        <v>42</v>
      </c>
      <c r="C8" s="189" t="s">
        <v>261</v>
      </c>
      <c r="D8" s="190"/>
      <c r="E8" s="190"/>
      <c r="F8" s="190"/>
      <c r="G8" s="190"/>
      <c r="H8" s="190"/>
      <c r="I8" s="190"/>
      <c r="J8" s="190"/>
    </row>
    <row r="9" spans="2:11" s="21" customFormat="1" ht="3.75" customHeight="1">
      <c r="B9" s="177"/>
      <c r="C9" s="111"/>
      <c r="D9" s="33"/>
      <c r="E9" s="33"/>
      <c r="F9" s="33"/>
      <c r="G9" s="33"/>
      <c r="H9" s="112"/>
      <c r="I9" s="111"/>
      <c r="J9" s="33"/>
    </row>
    <row r="10" spans="2:11" s="22" customFormat="1" ht="67.5" customHeight="1">
      <c r="B10" s="177"/>
      <c r="C10" s="117" t="s">
        <v>19</v>
      </c>
      <c r="D10" s="116" t="s">
        <v>272</v>
      </c>
      <c r="E10" s="36" t="s">
        <v>273</v>
      </c>
      <c r="F10" s="116" t="s">
        <v>274</v>
      </c>
      <c r="G10" s="116" t="s">
        <v>275</v>
      </c>
      <c r="H10" s="115" t="s">
        <v>276</v>
      </c>
      <c r="I10" s="117" t="s">
        <v>277</v>
      </c>
      <c r="J10" s="116" t="s">
        <v>271</v>
      </c>
    </row>
    <row r="11" spans="2:11" ht="3.75" customHeight="1">
      <c r="B11" s="23"/>
      <c r="C11" s="28"/>
      <c r="D11" s="28"/>
      <c r="E11" s="28"/>
      <c r="F11" s="28"/>
      <c r="G11" s="28"/>
      <c r="H11" s="28"/>
      <c r="I11" s="23"/>
      <c r="J11" s="23"/>
    </row>
    <row r="12" spans="2:11" ht="17.25" customHeight="1">
      <c r="B12" s="5" t="s">
        <v>19</v>
      </c>
      <c r="C12" s="58">
        <f>+SUM(D12:J12)</f>
        <v>274188.00000000052</v>
      </c>
      <c r="D12" s="48">
        <f>+[4]Sheet1!G215</f>
        <v>4470.0000000000391</v>
      </c>
      <c r="E12" s="48">
        <f>+[4]Sheet1!H215</f>
        <v>1002.0000000000033</v>
      </c>
      <c r="F12" s="48">
        <f>+[4]Sheet1!$J$215+[4]Sheet1!$K$215</f>
        <v>59139.000000000262</v>
      </c>
      <c r="G12" s="48">
        <f>+[4]Sheet1!L$215</f>
        <v>29486.999999999636</v>
      </c>
      <c r="H12" s="48">
        <f>+[4]Sheet1!M$215</f>
        <v>53497.000000000742</v>
      </c>
      <c r="I12" s="48">
        <f>+[4]Sheet1!N$215</f>
        <v>872.99999999999977</v>
      </c>
      <c r="J12" s="48">
        <f>+[4]Sheet1!O$215</f>
        <v>125719.99999999983</v>
      </c>
      <c r="K12" s="29"/>
    </row>
    <row r="13" spans="2:11" ht="17.25" customHeight="1">
      <c r="B13" s="16" t="s">
        <v>43</v>
      </c>
      <c r="C13" s="48">
        <v>21501.000000000022</v>
      </c>
      <c r="D13" s="49">
        <f>+[4]Sheet1!G217</f>
        <v>444.99999999999949</v>
      </c>
      <c r="E13" s="49">
        <f>+[4]Sheet1!H217</f>
        <v>111.00000000000006</v>
      </c>
      <c r="F13" s="49">
        <f>+[4]Sheet1!$J217+[4]Sheet1!$K217</f>
        <v>5444.9999999999836</v>
      </c>
      <c r="G13" s="49">
        <f>+[4]Sheet1!L217</f>
        <v>3583.9999999999932</v>
      </c>
      <c r="H13" s="49">
        <f>+[4]Sheet1!M217</f>
        <v>7593.00000000003</v>
      </c>
      <c r="I13" s="49">
        <f>+[4]Sheet1!N217</f>
        <v>272</v>
      </c>
      <c r="J13" s="49">
        <f>+[4]Sheet1!O217</f>
        <v>5577.0000000000091</v>
      </c>
      <c r="K13" s="29"/>
    </row>
    <row r="14" spans="2:11" ht="17.25" customHeight="1">
      <c r="B14" s="16" t="s">
        <v>44</v>
      </c>
      <c r="C14" s="48">
        <v>1479.000000000002</v>
      </c>
      <c r="D14" s="49">
        <f>+[4]Sheet1!G218</f>
        <v>56.000000000000057</v>
      </c>
      <c r="E14" s="49">
        <f>+[4]Sheet1!H218</f>
        <v>6.0000000000000053</v>
      </c>
      <c r="F14" s="49">
        <f>+[4]Sheet1!$J218+[4]Sheet1!$K218</f>
        <v>590.99999999999977</v>
      </c>
      <c r="G14" s="49">
        <f>+[4]Sheet1!L218</f>
        <v>240.99999999999977</v>
      </c>
      <c r="H14" s="49">
        <f>+[4]Sheet1!M218</f>
        <v>332.00000000000125</v>
      </c>
      <c r="I14" s="49">
        <f>+[4]Sheet1!N218</f>
        <v>0</v>
      </c>
      <c r="J14" s="49">
        <f>+[4]Sheet1!O218</f>
        <v>613.00000000000023</v>
      </c>
      <c r="K14" s="29"/>
    </row>
    <row r="15" spans="2:11" ht="17.25" customHeight="1">
      <c r="B15" s="16" t="s">
        <v>46</v>
      </c>
      <c r="C15" s="48">
        <v>18194.000000000015</v>
      </c>
      <c r="D15" s="49">
        <f>+[4]Sheet1!G219</f>
        <v>353.9999999999996</v>
      </c>
      <c r="E15" s="49">
        <f>+[4]Sheet1!H219</f>
        <v>125.00000000000023</v>
      </c>
      <c r="F15" s="49">
        <f>+[4]Sheet1!$J219+[4]Sheet1!$K219</f>
        <v>5332.0000000000055</v>
      </c>
      <c r="G15" s="49">
        <f>+[4]Sheet1!L219</f>
        <v>1430.0000000000025</v>
      </c>
      <c r="H15" s="49">
        <f>+[4]Sheet1!M219</f>
        <v>5047.0000000000218</v>
      </c>
      <c r="I15" s="49">
        <f>+[4]Sheet1!N219</f>
        <v>198.00000000000009</v>
      </c>
      <c r="J15" s="49">
        <f>+[4]Sheet1!O219</f>
        <v>8012.9999999999591</v>
      </c>
      <c r="K15" s="29"/>
    </row>
    <row r="16" spans="2:11" ht="17.25" customHeight="1">
      <c r="B16" s="16" t="s">
        <v>45</v>
      </c>
      <c r="C16" s="48">
        <v>526</v>
      </c>
      <c r="D16" s="49">
        <f>+[4]Sheet1!G220</f>
        <v>8.0000000000000071</v>
      </c>
      <c r="E16" s="49">
        <f>+[4]Sheet1!H220</f>
        <v>0</v>
      </c>
      <c r="F16" s="49">
        <f>+[4]Sheet1!$J220+[4]Sheet1!$K220</f>
        <v>137.00000000000003</v>
      </c>
      <c r="G16" s="49">
        <f>+[4]Sheet1!L220</f>
        <v>69.000000000000043</v>
      </c>
      <c r="H16" s="49">
        <f>+[4]Sheet1!M220</f>
        <v>90.999999999999972</v>
      </c>
      <c r="I16" s="49">
        <f>+[4]Sheet1!N220</f>
        <v>0</v>
      </c>
      <c r="J16" s="49">
        <f>+[4]Sheet1!O220</f>
        <v>329.99999999999983</v>
      </c>
      <c r="K16" s="29"/>
    </row>
    <row r="17" spans="2:11" ht="17.25" customHeight="1">
      <c r="B17" s="16" t="s">
        <v>47</v>
      </c>
      <c r="C17" s="48">
        <v>1211.0000000000009</v>
      </c>
      <c r="D17" s="49">
        <f>+[4]Sheet1!G221</f>
        <v>34.000000000000163</v>
      </c>
      <c r="E17" s="49">
        <f>+[4]Sheet1!H221</f>
        <v>0</v>
      </c>
      <c r="F17" s="49">
        <f>+[4]Sheet1!$J221+[4]Sheet1!$K221</f>
        <v>646.00000000000011</v>
      </c>
      <c r="G17" s="49">
        <f>+[4]Sheet1!L221</f>
        <v>119.99999999999974</v>
      </c>
      <c r="H17" s="49">
        <f>+[4]Sheet1!M221</f>
        <v>98.000000000000114</v>
      </c>
      <c r="I17" s="49">
        <f>+[4]Sheet1!N221</f>
        <v>1.0000000000000011</v>
      </c>
      <c r="J17" s="49">
        <f>+[4]Sheet1!O221</f>
        <v>405.00000000000068</v>
      </c>
      <c r="K17" s="29"/>
    </row>
    <row r="18" spans="2:11" ht="17.25" customHeight="1">
      <c r="B18" s="16" t="s">
        <v>48</v>
      </c>
      <c r="C18" s="48">
        <v>9768.0000000000091</v>
      </c>
      <c r="D18" s="49">
        <f>+[4]Sheet1!G222</f>
        <v>342.99999999999972</v>
      </c>
      <c r="E18" s="49">
        <f>+[4]Sheet1!H222</f>
        <v>33.000000000000043</v>
      </c>
      <c r="F18" s="49">
        <f>+[4]Sheet1!$J222+[4]Sheet1!$K222</f>
        <v>1869.9999999999973</v>
      </c>
      <c r="G18" s="49">
        <f>+[4]Sheet1!L222</f>
        <v>1827.0000000000016</v>
      </c>
      <c r="H18" s="49">
        <f>+[4]Sheet1!M222</f>
        <v>1922.9999999999995</v>
      </c>
      <c r="I18" s="49">
        <f>+[4]Sheet1!N222</f>
        <v>25.999999999999964</v>
      </c>
      <c r="J18" s="49">
        <f>+[4]Sheet1!O222</f>
        <v>3755.9999999999932</v>
      </c>
      <c r="K18" s="29"/>
    </row>
    <row r="19" spans="2:11" ht="17.25" customHeight="1">
      <c r="B19" s="16" t="s">
        <v>49</v>
      </c>
      <c r="C19" s="48">
        <v>3110.0000000000005</v>
      </c>
      <c r="D19" s="49">
        <f>+[4]Sheet1!G223</f>
        <v>57.000000000000092</v>
      </c>
      <c r="E19" s="49">
        <f>+[4]Sheet1!H223</f>
        <v>8.0000000000000178</v>
      </c>
      <c r="F19" s="49">
        <f>+[4]Sheet1!$J223+[4]Sheet1!$K223</f>
        <v>409.9999999999992</v>
      </c>
      <c r="G19" s="49">
        <f>+[4]Sheet1!L223</f>
        <v>391.99999999999926</v>
      </c>
      <c r="H19" s="49">
        <f>+[4]Sheet1!M223</f>
        <v>1226.0000000000002</v>
      </c>
      <c r="I19" s="49">
        <f>+[4]Sheet1!N223</f>
        <v>0</v>
      </c>
      <c r="J19" s="49">
        <f>+[4]Sheet1!O223</f>
        <v>683.99999999999864</v>
      </c>
      <c r="K19" s="29"/>
    </row>
    <row r="20" spans="2:11" ht="17.25" customHeight="1">
      <c r="B20" s="16" t="s">
        <v>50</v>
      </c>
      <c r="C20" s="48">
        <v>6376.9999999999982</v>
      </c>
      <c r="D20" s="49">
        <f>+[4]Sheet1!G224</f>
        <v>190.99999999999969</v>
      </c>
      <c r="E20" s="49">
        <f>+[4]Sheet1!H224</f>
        <v>20.000000000000036</v>
      </c>
      <c r="F20" s="49">
        <f>+[4]Sheet1!$J224+[4]Sheet1!$K224</f>
        <v>1054.0000000000034</v>
      </c>
      <c r="G20" s="49">
        <f>+[4]Sheet1!L224</f>
        <v>254.99999999999935</v>
      </c>
      <c r="H20" s="49">
        <f>+[4]Sheet1!M224</f>
        <v>541.99999999999966</v>
      </c>
      <c r="I20" s="49">
        <f>+[4]Sheet1!N224</f>
        <v>7.0000000000000053</v>
      </c>
      <c r="J20" s="49">
        <f>+[4]Sheet1!O224</f>
        <v>2917.9999999999977</v>
      </c>
      <c r="K20" s="29"/>
    </row>
    <row r="21" spans="2:11" ht="17.25" customHeight="1">
      <c r="B21" s="16" t="s">
        <v>51</v>
      </c>
      <c r="C21" s="48">
        <v>877.99999999999955</v>
      </c>
      <c r="D21" s="49">
        <f>+[4]Sheet1!G225</f>
        <v>10.000000000000005</v>
      </c>
      <c r="E21" s="49">
        <f>+[4]Sheet1!H225</f>
        <v>6.9999999999999973</v>
      </c>
      <c r="F21" s="49">
        <f>+[4]Sheet1!$J225+[4]Sheet1!$K225</f>
        <v>328.99999999999966</v>
      </c>
      <c r="G21" s="49">
        <f>+[4]Sheet1!L225</f>
        <v>15.000000000000025</v>
      </c>
      <c r="H21" s="49">
        <f>+[4]Sheet1!M225</f>
        <v>36.000000000000085</v>
      </c>
      <c r="I21" s="49">
        <f>+[4]Sheet1!N225</f>
        <v>1.0000000000000009</v>
      </c>
      <c r="J21" s="49">
        <f>+[4]Sheet1!O225</f>
        <v>226.00000000000034</v>
      </c>
      <c r="K21" s="29"/>
    </row>
    <row r="22" spans="2:11" ht="17.25" customHeight="1">
      <c r="B22" s="16" t="s">
        <v>52</v>
      </c>
      <c r="C22" s="48">
        <v>10639.000000000007</v>
      </c>
      <c r="D22" s="49">
        <f>+[4]Sheet1!G226</f>
        <v>266.99999999999983</v>
      </c>
      <c r="E22" s="49">
        <f>+[4]Sheet1!H226</f>
        <v>26.000000000000057</v>
      </c>
      <c r="F22" s="49">
        <f>+[4]Sheet1!$J226+[4]Sheet1!$K226</f>
        <v>2622.0000000000073</v>
      </c>
      <c r="G22" s="49">
        <f>+[4]Sheet1!L226</f>
        <v>616.00000000000102</v>
      </c>
      <c r="H22" s="49">
        <f>+[4]Sheet1!M226</f>
        <v>2796.9999999999968</v>
      </c>
      <c r="I22" s="49">
        <f>+[4]Sheet1!N226</f>
        <v>24.000000000000011</v>
      </c>
      <c r="J22" s="49">
        <f>+[4]Sheet1!O226</f>
        <v>4459.9999999999945</v>
      </c>
      <c r="K22" s="29"/>
    </row>
    <row r="23" spans="2:11" ht="17.25" customHeight="1">
      <c r="B23" s="16" t="s">
        <v>53</v>
      </c>
      <c r="C23" s="48">
        <v>78558.999999999927</v>
      </c>
      <c r="D23" s="49">
        <f>+[4]Sheet1!G227</f>
        <v>877.999999999995</v>
      </c>
      <c r="E23" s="49">
        <f>+[4]Sheet1!H227</f>
        <v>174.99999999999983</v>
      </c>
      <c r="F23" s="49">
        <f>+[4]Sheet1!$J227+[4]Sheet1!$K227</f>
        <v>19649.000000000084</v>
      </c>
      <c r="G23" s="49">
        <f>+[4]Sheet1!L227</f>
        <v>7340.99999999994</v>
      </c>
      <c r="H23" s="49">
        <f>+[4]Sheet1!M227</f>
        <v>12331.999999999938</v>
      </c>
      <c r="I23" s="49">
        <f>+[4]Sheet1!N227</f>
        <v>70.000000000000028</v>
      </c>
      <c r="J23" s="49">
        <f>+[4]Sheet1!O227</f>
        <v>49080.000000000116</v>
      </c>
      <c r="K23" s="29"/>
    </row>
    <row r="24" spans="2:11" ht="17.25" customHeight="1">
      <c r="B24" s="16" t="s">
        <v>54</v>
      </c>
      <c r="C24" s="48">
        <v>1378.0000000000005</v>
      </c>
      <c r="D24" s="49">
        <f>+[4]Sheet1!G228</f>
        <v>131.00000000000011</v>
      </c>
      <c r="E24" s="49">
        <f>+[4]Sheet1!H228</f>
        <v>4.0000000000000062</v>
      </c>
      <c r="F24" s="49">
        <f>+[4]Sheet1!$J228+[4]Sheet1!$K228</f>
        <v>472.99999999999932</v>
      </c>
      <c r="G24" s="49">
        <f>+[4]Sheet1!L228</f>
        <v>101.00000000000017</v>
      </c>
      <c r="H24" s="49">
        <f>+[4]Sheet1!M228</f>
        <v>230.99999999999994</v>
      </c>
      <c r="I24" s="49">
        <f>+[4]Sheet1!N228</f>
        <v>5.0000000000000009</v>
      </c>
      <c r="J24" s="49">
        <f>+[4]Sheet1!O228</f>
        <v>768</v>
      </c>
      <c r="K24" s="29"/>
    </row>
    <row r="25" spans="2:11" ht="17.25" customHeight="1">
      <c r="B25" s="16" t="s">
        <v>55</v>
      </c>
      <c r="C25" s="48">
        <v>55220.999999999985</v>
      </c>
      <c r="D25" s="49">
        <f>+[4]Sheet1!G229</f>
        <v>818.99999999999204</v>
      </c>
      <c r="E25" s="49">
        <f>+[4]Sheet1!H229</f>
        <v>216.00000000000171</v>
      </c>
      <c r="F25" s="49">
        <f>+[4]Sheet1!$J229+[4]Sheet1!$K229</f>
        <v>9999.0000000000364</v>
      </c>
      <c r="G25" s="49">
        <f>+[4]Sheet1!L229</f>
        <v>10146.000000000011</v>
      </c>
      <c r="H25" s="49">
        <f>+[4]Sheet1!M229</f>
        <v>11069.999999999998</v>
      </c>
      <c r="I25" s="49">
        <f>+[4]Sheet1!N229</f>
        <v>210.00000000000068</v>
      </c>
      <c r="J25" s="49">
        <f>+[4]Sheet1!O229</f>
        <v>14163.999999999991</v>
      </c>
      <c r="K25" s="29"/>
    </row>
    <row r="26" spans="2:11" ht="17.25" customHeight="1">
      <c r="B26" s="16" t="s">
        <v>56</v>
      </c>
      <c r="C26" s="48">
        <v>11573</v>
      </c>
      <c r="D26" s="49">
        <f>+[4]Sheet1!G230</f>
        <v>153.99999999999986</v>
      </c>
      <c r="E26" s="49">
        <f>+[4]Sheet1!H230</f>
        <v>61.000000000000057</v>
      </c>
      <c r="F26" s="49">
        <f>+[4]Sheet1!$J230+[4]Sheet1!$K230</f>
        <v>1991.0000000000055</v>
      </c>
      <c r="G26" s="49">
        <f>+[4]Sheet1!L230</f>
        <v>788.0000000000008</v>
      </c>
      <c r="H26" s="49">
        <f>+[4]Sheet1!M230</f>
        <v>2445.9999999999945</v>
      </c>
      <c r="I26" s="49">
        <f>+[4]Sheet1!N230</f>
        <v>13.000000000000011</v>
      </c>
      <c r="J26" s="49">
        <f>+[4]Sheet1!O230</f>
        <v>7496.0000000000082</v>
      </c>
      <c r="K26" s="29"/>
    </row>
    <row r="27" spans="2:11" ht="17.25" customHeight="1">
      <c r="B27" s="16" t="s">
        <v>57</v>
      </c>
      <c r="C27" s="48">
        <v>13996</v>
      </c>
      <c r="D27" s="49">
        <f>+[4]Sheet1!G231</f>
        <v>258.99999999999949</v>
      </c>
      <c r="E27" s="49">
        <f>+[4]Sheet1!H231</f>
        <v>40.000000000000028</v>
      </c>
      <c r="F27" s="49">
        <f>+[4]Sheet1!$J231+[4]Sheet1!$K231</f>
        <v>5241.9999999999973</v>
      </c>
      <c r="G27" s="49">
        <f>+[4]Sheet1!L231</f>
        <v>932.00000000000125</v>
      </c>
      <c r="H27" s="49">
        <f>+[4]Sheet1!M231</f>
        <v>5491.0000000000018</v>
      </c>
      <c r="I27" s="49">
        <f>+[4]Sheet1!N231</f>
        <v>18.000000000000078</v>
      </c>
      <c r="J27" s="49">
        <f>+[4]Sheet1!O231</f>
        <v>4351.9999999999909</v>
      </c>
      <c r="K27" s="29"/>
    </row>
    <row r="28" spans="2:11" ht="17.25" customHeight="1">
      <c r="B28" s="16" t="s">
        <v>58</v>
      </c>
      <c r="C28" s="48">
        <v>7817.0000000000027</v>
      </c>
      <c r="D28" s="49">
        <f>+[4]Sheet1!G232</f>
        <v>204.99999999999957</v>
      </c>
      <c r="E28" s="49">
        <f>+[4]Sheet1!H232</f>
        <v>94</v>
      </c>
      <c r="F28" s="49">
        <f>+[4]Sheet1!$J232+[4]Sheet1!$K232</f>
        <v>1478.000000000002</v>
      </c>
      <c r="G28" s="49">
        <f>+[4]Sheet1!L232</f>
        <v>501.99999999999932</v>
      </c>
      <c r="H28" s="49">
        <f>+[4]Sheet1!M232</f>
        <v>1098.0000000000002</v>
      </c>
      <c r="I28" s="49">
        <f>+[4]Sheet1!N232</f>
        <v>7.0000000000000169</v>
      </c>
      <c r="J28" s="49">
        <f>+[4]Sheet1!O232</f>
        <v>6518.00000000001</v>
      </c>
      <c r="K28" s="29"/>
    </row>
    <row r="29" spans="2:11" ht="17.25" customHeight="1">
      <c r="B29" s="16" t="s">
        <v>59</v>
      </c>
      <c r="C29" s="48">
        <v>3492.9999999999973</v>
      </c>
      <c r="D29" s="49">
        <f>+[4]Sheet1!G233</f>
        <v>29.000000000000039</v>
      </c>
      <c r="E29" s="49">
        <f>+[4]Sheet1!H233</f>
        <v>4.0000000000000089</v>
      </c>
      <c r="F29" s="49">
        <f>+[4]Sheet1!$J233+[4]Sheet1!$K233</f>
        <v>344.9999999999996</v>
      </c>
      <c r="G29" s="49">
        <f>+[4]Sheet1!L233</f>
        <v>59.99999999999995</v>
      </c>
      <c r="H29" s="49">
        <f>+[4]Sheet1!M233</f>
        <v>167.00000000000009</v>
      </c>
      <c r="I29" s="49">
        <f>+[4]Sheet1!N233</f>
        <v>16.999999999999961</v>
      </c>
      <c r="J29" s="49">
        <f>+[4]Sheet1!O233</f>
        <v>12949.000000000004</v>
      </c>
      <c r="K29" s="29"/>
    </row>
    <row r="30" spans="2:11" ht="17.25" customHeight="1">
      <c r="B30" s="16" t="s">
        <v>60</v>
      </c>
      <c r="C30" s="48">
        <v>4899</v>
      </c>
      <c r="D30" s="49">
        <f>+[4]Sheet1!G234</f>
        <v>230.00000000000006</v>
      </c>
      <c r="E30" s="49">
        <f>+[4]Sheet1!H234</f>
        <v>71.999999999999929</v>
      </c>
      <c r="F30" s="49">
        <f>+[4]Sheet1!$J234+[4]Sheet1!$K234</f>
        <v>1525.9999999999984</v>
      </c>
      <c r="G30" s="49">
        <f>+[4]Sheet1!L234</f>
        <v>1068</v>
      </c>
      <c r="H30" s="49">
        <f>+[4]Sheet1!M234</f>
        <v>977.00000000000057</v>
      </c>
      <c r="I30" s="49">
        <f>+[4]Sheet1!N234</f>
        <v>4.0000000000000213</v>
      </c>
      <c r="J30" s="49">
        <f>+[4]Sheet1!O234</f>
        <v>3411.0000000000023</v>
      </c>
      <c r="K30" s="29"/>
    </row>
    <row r="31" spans="2:11" ht="3.75" customHeight="1">
      <c r="B31" s="17"/>
      <c r="C31" s="23"/>
      <c r="D31" s="23"/>
      <c r="E31" s="23"/>
      <c r="F31" s="23"/>
      <c r="G31" s="23"/>
      <c r="H31" s="23"/>
      <c r="I31" s="23"/>
      <c r="J31" s="23"/>
    </row>
  </sheetData>
  <mergeCells count="5">
    <mergeCell ref="C8:J8"/>
    <mergeCell ref="B3:J3"/>
    <mergeCell ref="B5:J5"/>
    <mergeCell ref="B6:J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D3D3F5"/>
    <pageSetUpPr fitToPage="1"/>
  </sheetPr>
  <dimension ref="B2:Q61"/>
  <sheetViews>
    <sheetView showGridLines="0" zoomScale="80" zoomScaleNormal="8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4" width="10.21875" style="20" bestFit="1" customWidth="1"/>
    <col min="5" max="5" width="9.44140625" style="20" customWidth="1"/>
    <col min="6" max="6" width="9" style="20" customWidth="1"/>
    <col min="7" max="7" width="9.44140625" style="20" customWidth="1"/>
    <col min="8" max="9" width="9.21875" style="20" customWidth="1"/>
    <col min="10" max="10" width="9" style="20" customWidth="1"/>
    <col min="11" max="14" width="10" style="20" customWidth="1"/>
    <col min="15" max="17" width="10.5546875" style="20" customWidth="1"/>
    <col min="18" max="16384" width="9.21875" style="20"/>
  </cols>
  <sheetData>
    <row r="2" spans="2:17">
      <c r="C2" s="19"/>
      <c r="D2" s="19"/>
      <c r="E2" s="19"/>
      <c r="F2" s="19"/>
      <c r="P2" s="19" t="s">
        <v>255</v>
      </c>
    </row>
    <row r="3" spans="2:17" ht="28.5" customHeight="1">
      <c r="B3" s="165" t="s">
        <v>282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2:17" ht="3.75" customHeight="1"/>
    <row r="5" spans="2:17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</row>
    <row r="6" spans="2:17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</row>
    <row r="7" spans="2:17" ht="3" customHeight="1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2:17" ht="21.75" customHeight="1">
      <c r="B8" s="177" t="s">
        <v>38</v>
      </c>
      <c r="C8" s="177"/>
      <c r="D8" s="189" t="s">
        <v>283</v>
      </c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</row>
    <row r="9" spans="2:17" s="21" customFormat="1" ht="3.75" customHeight="1">
      <c r="B9" s="177"/>
      <c r="C9" s="177"/>
      <c r="D9" s="111"/>
      <c r="E9" s="33"/>
      <c r="F9" s="33"/>
      <c r="G9" s="33"/>
      <c r="H9" s="33"/>
      <c r="I9" s="112"/>
      <c r="J9" s="111"/>
      <c r="K9" s="33"/>
      <c r="L9" s="33"/>
      <c r="M9" s="33"/>
      <c r="N9" s="33"/>
      <c r="O9" s="111"/>
      <c r="P9" s="33"/>
    </row>
    <row r="10" spans="2:17" s="22" customFormat="1" ht="112.5" customHeight="1">
      <c r="B10" s="177"/>
      <c r="C10" s="177"/>
      <c r="D10" s="117" t="s">
        <v>19</v>
      </c>
      <c r="E10" s="116" t="s">
        <v>284</v>
      </c>
      <c r="F10" s="36" t="s">
        <v>285</v>
      </c>
      <c r="G10" s="116" t="s">
        <v>286</v>
      </c>
      <c r="H10" s="116" t="s">
        <v>287</v>
      </c>
      <c r="I10" s="115" t="s">
        <v>288</v>
      </c>
      <c r="J10" s="117" t="s">
        <v>289</v>
      </c>
      <c r="K10" s="116" t="s">
        <v>290</v>
      </c>
      <c r="L10" s="117" t="s">
        <v>291</v>
      </c>
      <c r="M10" s="117" t="s">
        <v>488</v>
      </c>
      <c r="N10" s="117" t="s">
        <v>489</v>
      </c>
      <c r="O10" s="117" t="s">
        <v>490</v>
      </c>
      <c r="P10" s="117" t="s">
        <v>292</v>
      </c>
    </row>
    <row r="11" spans="2:17" ht="3.75" customHeight="1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2:17" ht="16.5" customHeight="1">
      <c r="C12" s="5" t="s">
        <v>19</v>
      </c>
      <c r="D12" s="48">
        <f>+SUM(E12:P12)</f>
        <v>6540317.0000000298</v>
      </c>
      <c r="E12" s="48">
        <f>+[4]Sheet1!C394</f>
        <v>376581.00000000058</v>
      </c>
      <c r="F12" s="48">
        <f>+[4]Sheet1!D394</f>
        <v>438409.99999999942</v>
      </c>
      <c r="G12" s="48">
        <f>+[4]Sheet1!E394</f>
        <v>89874</v>
      </c>
      <c r="H12" s="48">
        <f>+[4]Sheet1!F394</f>
        <v>25336.999999999993</v>
      </c>
      <c r="I12" s="48">
        <f>+[4]Sheet1!G394</f>
        <v>1252.0000000000002</v>
      </c>
      <c r="J12" s="48">
        <f>+[4]Sheet1!H394</f>
        <v>398729.00000000058</v>
      </c>
      <c r="K12" s="48">
        <f>+[4]Sheet1!I394</f>
        <v>169524.00000000015</v>
      </c>
      <c r="L12" s="48">
        <f>+[4]Sheet1!J394</f>
        <v>781358.00000000093</v>
      </c>
      <c r="M12" s="48">
        <f>+[4]Sheet1!K394</f>
        <v>199097.0000000002</v>
      </c>
      <c r="N12" s="48">
        <f>+[4]Sheet1!L394</f>
        <v>674570.99999999907</v>
      </c>
      <c r="O12" s="48">
        <f>+[4]Sheet1!M394</f>
        <v>52702.999999999942</v>
      </c>
      <c r="P12" s="48">
        <f>+[4]Sheet1!N394</f>
        <v>3332881.0000000293</v>
      </c>
      <c r="Q12" s="29"/>
    </row>
    <row r="13" spans="2:17" ht="16.5" customHeight="1">
      <c r="B13" s="7" t="s">
        <v>20</v>
      </c>
      <c r="C13" s="8" t="s">
        <v>26</v>
      </c>
      <c r="D13" s="48">
        <f t="shared" ref="D13:D56" si="0">+SUM(E13:P13)</f>
        <v>94392.999999999869</v>
      </c>
      <c r="E13" s="49">
        <f>+[4]Sheet1!C395</f>
        <v>3240.0000000000014</v>
      </c>
      <c r="F13" s="49">
        <f>+[4]Sheet1!D395</f>
        <v>8775.0000000000018</v>
      </c>
      <c r="G13" s="49">
        <f>+[4]Sheet1!E395</f>
        <v>1570.9999999999989</v>
      </c>
      <c r="H13" s="49">
        <f>+[4]Sheet1!F395</f>
        <v>101.99999999999999</v>
      </c>
      <c r="I13" s="49">
        <f>+[4]Sheet1!G395</f>
        <v>0</v>
      </c>
      <c r="J13" s="49">
        <f>+[4]Sheet1!H395</f>
        <v>4994.9999999999991</v>
      </c>
      <c r="K13" s="49">
        <f>+[4]Sheet1!I395</f>
        <v>1197</v>
      </c>
      <c r="L13" s="49">
        <f>+[4]Sheet1!J395</f>
        <v>11739.999999999993</v>
      </c>
      <c r="M13" s="49">
        <f>+[4]Sheet1!K395</f>
        <v>1878.0000000000002</v>
      </c>
      <c r="N13" s="49">
        <f>+[4]Sheet1!L395</f>
        <v>8662</v>
      </c>
      <c r="O13" s="49">
        <f>+[4]Sheet1!M395</f>
        <v>130</v>
      </c>
      <c r="P13" s="49">
        <f>+[4]Sheet1!N395</f>
        <v>52102.999999999876</v>
      </c>
      <c r="Q13" s="29"/>
    </row>
    <row r="14" spans="2:17" ht="16.5" customHeight="1">
      <c r="B14" s="9" t="s">
        <v>0</v>
      </c>
      <c r="C14" s="10" t="s">
        <v>21</v>
      </c>
      <c r="D14" s="48">
        <f t="shared" si="0"/>
        <v>61435</v>
      </c>
      <c r="E14" s="49">
        <f>+[4]Sheet1!C396</f>
        <v>2929</v>
      </c>
      <c r="F14" s="49">
        <f>+[4]Sheet1!D396</f>
        <v>3442.0000000000005</v>
      </c>
      <c r="G14" s="49">
        <f>+[4]Sheet1!E396</f>
        <v>1266</v>
      </c>
      <c r="H14" s="49">
        <f>+[4]Sheet1!F396</f>
        <v>1640.0000000000007</v>
      </c>
      <c r="I14" s="49">
        <f>+[4]Sheet1!G396</f>
        <v>35</v>
      </c>
      <c r="J14" s="49">
        <f>+[4]Sheet1!H396</f>
        <v>3034.9999999999986</v>
      </c>
      <c r="K14" s="49">
        <f>+[4]Sheet1!I396</f>
        <v>15822.000000000002</v>
      </c>
      <c r="L14" s="49">
        <f>+[4]Sheet1!J396</f>
        <v>3564</v>
      </c>
      <c r="M14" s="49">
        <f>+[4]Sheet1!K396</f>
        <v>555</v>
      </c>
      <c r="N14" s="49">
        <f>+[4]Sheet1!L396</f>
        <v>10855</v>
      </c>
      <c r="O14" s="49">
        <f>+[4]Sheet1!M396</f>
        <v>439</v>
      </c>
      <c r="P14" s="49">
        <f>+[4]Sheet1!N396</f>
        <v>17852.999999999996</v>
      </c>
      <c r="Q14" s="29"/>
    </row>
    <row r="15" spans="2:17" ht="16.5" customHeight="1">
      <c r="B15" s="9" t="s">
        <v>1</v>
      </c>
      <c r="C15" s="10" t="s">
        <v>22</v>
      </c>
      <c r="D15" s="48">
        <f t="shared" si="0"/>
        <v>1575228</v>
      </c>
      <c r="E15" s="49">
        <f>+SUM(E16:E39)</f>
        <v>94194.999999999971</v>
      </c>
      <c r="F15" s="49">
        <f t="shared" ref="F15:P15" si="1">+SUM(F16:F39)</f>
        <v>106210.00000000001</v>
      </c>
      <c r="G15" s="49">
        <f t="shared" si="1"/>
        <v>35846.000000000007</v>
      </c>
      <c r="H15" s="49">
        <f t="shared" si="1"/>
        <v>3843</v>
      </c>
      <c r="I15" s="49">
        <f t="shared" si="1"/>
        <v>403</v>
      </c>
      <c r="J15" s="49">
        <f t="shared" si="1"/>
        <v>171961.99999999997</v>
      </c>
      <c r="K15" s="49">
        <f t="shared" si="1"/>
        <v>17067</v>
      </c>
      <c r="L15" s="49">
        <f t="shared" si="1"/>
        <v>207865.00000000012</v>
      </c>
      <c r="M15" s="49">
        <f t="shared" si="1"/>
        <v>20950</v>
      </c>
      <c r="N15" s="49">
        <f t="shared" si="1"/>
        <v>270026</v>
      </c>
      <c r="O15" s="49">
        <f t="shared" si="1"/>
        <v>12936</v>
      </c>
      <c r="P15" s="49">
        <f t="shared" si="1"/>
        <v>633925</v>
      </c>
      <c r="Q15" s="29"/>
    </row>
    <row r="16" spans="2:17" hidden="1" outlineLevel="1">
      <c r="B16" s="136">
        <v>10</v>
      </c>
      <c r="C16" s="137" t="s">
        <v>526</v>
      </c>
      <c r="D16" s="141">
        <f t="shared" si="0"/>
        <v>176619</v>
      </c>
      <c r="E16" s="139">
        <f>+[4]Sheet1!C415</f>
        <v>13238.999999999993</v>
      </c>
      <c r="F16" s="139">
        <f>+[4]Sheet1!D415</f>
        <v>14373.999999999993</v>
      </c>
      <c r="G16" s="139">
        <f>+[4]Sheet1!E415</f>
        <v>3498.0000000000009</v>
      </c>
      <c r="H16" s="139">
        <f>+[4]Sheet1!F415</f>
        <v>216</v>
      </c>
      <c r="I16" s="139">
        <f>+[4]Sheet1!G415</f>
        <v>10</v>
      </c>
      <c r="J16" s="139">
        <f>+[4]Sheet1!H415</f>
        <v>14378.999999999989</v>
      </c>
      <c r="K16" s="139">
        <f>+[4]Sheet1!I415</f>
        <v>327.00000000000006</v>
      </c>
      <c r="L16" s="139">
        <f>+[4]Sheet1!J415</f>
        <v>20223.000000000022</v>
      </c>
      <c r="M16" s="139">
        <f>+[4]Sheet1!K415</f>
        <v>3525</v>
      </c>
      <c r="N16" s="139">
        <f>+[4]Sheet1!L415</f>
        <v>41312.000000000015</v>
      </c>
      <c r="O16" s="139">
        <f>+[4]Sheet1!M415</f>
        <v>1319</v>
      </c>
      <c r="P16" s="139">
        <f>+[4]Sheet1!N415</f>
        <v>64196.999999999978</v>
      </c>
    </row>
    <row r="17" spans="2:16" hidden="1" outlineLevel="1">
      <c r="B17" s="136">
        <v>11</v>
      </c>
      <c r="C17" s="137" t="s">
        <v>527</v>
      </c>
      <c r="D17" s="141">
        <f t="shared" si="0"/>
        <v>62998.000000000015</v>
      </c>
      <c r="E17" s="139">
        <f>+[4]Sheet1!C416</f>
        <v>2843.9999999999995</v>
      </c>
      <c r="F17" s="139">
        <f>+[4]Sheet1!D416</f>
        <v>3336.9999999999995</v>
      </c>
      <c r="G17" s="139">
        <f>+[4]Sheet1!E416</f>
        <v>885.99999999999977</v>
      </c>
      <c r="H17" s="139">
        <f>+[4]Sheet1!F416</f>
        <v>15</v>
      </c>
      <c r="I17" s="139">
        <f>+[4]Sheet1!G416</f>
        <v>0</v>
      </c>
      <c r="J17" s="139">
        <f>+[4]Sheet1!H416</f>
        <v>2489.0000000000005</v>
      </c>
      <c r="K17" s="139">
        <f>+[4]Sheet1!I416</f>
        <v>404</v>
      </c>
      <c r="L17" s="139">
        <f>+[4]Sheet1!J416</f>
        <v>5089.0000000000027</v>
      </c>
      <c r="M17" s="139">
        <f>+[4]Sheet1!K416</f>
        <v>188</v>
      </c>
      <c r="N17" s="139">
        <f>+[4]Sheet1!L416</f>
        <v>19102.999999999996</v>
      </c>
      <c r="O17" s="139">
        <f>+[4]Sheet1!M416</f>
        <v>1451</v>
      </c>
      <c r="P17" s="139">
        <f>+[4]Sheet1!N416</f>
        <v>27192.000000000015</v>
      </c>
    </row>
    <row r="18" spans="2:16" hidden="1" outlineLevel="1">
      <c r="B18" s="136">
        <v>12</v>
      </c>
      <c r="C18" s="137" t="s">
        <v>528</v>
      </c>
      <c r="D18" s="141">
        <f t="shared" si="0"/>
        <v>12995</v>
      </c>
      <c r="E18" s="139">
        <f>+[4]Sheet1!C417</f>
        <v>2401</v>
      </c>
      <c r="F18" s="139">
        <f>+[4]Sheet1!D417</f>
        <v>2405</v>
      </c>
      <c r="G18" s="139">
        <f>+[4]Sheet1!E417</f>
        <v>0</v>
      </c>
      <c r="H18" s="139">
        <f>+[4]Sheet1!F417</f>
        <v>0</v>
      </c>
      <c r="I18" s="139">
        <f>+[4]Sheet1!G417</f>
        <v>0</v>
      </c>
      <c r="J18" s="139">
        <f>+[4]Sheet1!H417</f>
        <v>2397</v>
      </c>
      <c r="K18" s="139">
        <f>+[4]Sheet1!I417</f>
        <v>0</v>
      </c>
      <c r="L18" s="139">
        <f>+[4]Sheet1!J417</f>
        <v>2395</v>
      </c>
      <c r="M18" s="139">
        <f>+[4]Sheet1!K417</f>
        <v>0</v>
      </c>
      <c r="N18" s="139">
        <f>+[4]Sheet1!L417</f>
        <v>551</v>
      </c>
      <c r="O18" s="139">
        <f>+[4]Sheet1!M417</f>
        <v>331</v>
      </c>
      <c r="P18" s="139">
        <f>+[4]Sheet1!N417</f>
        <v>2515</v>
      </c>
    </row>
    <row r="19" spans="2:16" hidden="1" outlineLevel="1">
      <c r="B19" s="136">
        <v>13</v>
      </c>
      <c r="C19" s="137" t="s">
        <v>529</v>
      </c>
      <c r="D19" s="141">
        <f t="shared" si="0"/>
        <v>61705.000000000029</v>
      </c>
      <c r="E19" s="139">
        <f>+[4]Sheet1!C418</f>
        <v>3214.0000000000005</v>
      </c>
      <c r="F19" s="139">
        <f>+[4]Sheet1!D418</f>
        <v>2630.0000000000005</v>
      </c>
      <c r="G19" s="139">
        <f>+[4]Sheet1!E418</f>
        <v>1382.9999999999998</v>
      </c>
      <c r="H19" s="139">
        <f>+[4]Sheet1!F418</f>
        <v>67</v>
      </c>
      <c r="I19" s="139">
        <f>+[4]Sheet1!G418</f>
        <v>17</v>
      </c>
      <c r="J19" s="139">
        <f>+[4]Sheet1!H418</f>
        <v>11409.000000000015</v>
      </c>
      <c r="K19" s="139">
        <f>+[4]Sheet1!I418</f>
        <v>314</v>
      </c>
      <c r="L19" s="139">
        <f>+[4]Sheet1!J418</f>
        <v>13099.000000000013</v>
      </c>
      <c r="M19" s="139">
        <f>+[4]Sheet1!K418</f>
        <v>239</v>
      </c>
      <c r="N19" s="139">
        <f>+[4]Sheet1!L418</f>
        <v>3943</v>
      </c>
      <c r="O19" s="139">
        <f>+[4]Sheet1!M418</f>
        <v>132</v>
      </c>
      <c r="P19" s="139">
        <f>+[4]Sheet1!N418</f>
        <v>25258</v>
      </c>
    </row>
    <row r="20" spans="2:16" hidden="1" outlineLevel="1">
      <c r="B20" s="136">
        <v>14</v>
      </c>
      <c r="C20" s="137" t="s">
        <v>530</v>
      </c>
      <c r="D20" s="141">
        <f t="shared" si="0"/>
        <v>78382.000000000029</v>
      </c>
      <c r="E20" s="139">
        <f>+[4]Sheet1!C419</f>
        <v>883.00000000000011</v>
      </c>
      <c r="F20" s="139">
        <f>+[4]Sheet1!D419</f>
        <v>2210.0000000000005</v>
      </c>
      <c r="G20" s="139">
        <f>+[4]Sheet1!E419</f>
        <v>1958.0000000000005</v>
      </c>
      <c r="H20" s="139">
        <f>+[4]Sheet1!F419</f>
        <v>22</v>
      </c>
      <c r="I20" s="139">
        <f>+[4]Sheet1!G419</f>
        <v>0</v>
      </c>
      <c r="J20" s="139">
        <f>+[4]Sheet1!H419</f>
        <v>12907.999999999987</v>
      </c>
      <c r="K20" s="139">
        <f>+[4]Sheet1!I419</f>
        <v>796</v>
      </c>
      <c r="L20" s="139">
        <f>+[4]Sheet1!J419</f>
        <v>18377</v>
      </c>
      <c r="M20" s="139">
        <f>+[4]Sheet1!K419</f>
        <v>433</v>
      </c>
      <c r="N20" s="139">
        <f>+[4]Sheet1!L419</f>
        <v>3231.0000000000009</v>
      </c>
      <c r="O20" s="139">
        <f>+[4]Sheet1!M419</f>
        <v>64</v>
      </c>
      <c r="P20" s="139">
        <f>+[4]Sheet1!N419</f>
        <v>37500.000000000044</v>
      </c>
    </row>
    <row r="21" spans="2:16" hidden="1" outlineLevel="1">
      <c r="B21" s="136">
        <v>15</v>
      </c>
      <c r="C21" s="137" t="s">
        <v>531</v>
      </c>
      <c r="D21" s="141">
        <f t="shared" si="0"/>
        <v>52998.000000000015</v>
      </c>
      <c r="E21" s="139">
        <f>+[4]Sheet1!C420</f>
        <v>4049</v>
      </c>
      <c r="F21" s="139">
        <f>+[4]Sheet1!D420</f>
        <v>3338.0000000000009</v>
      </c>
      <c r="G21" s="139">
        <f>+[4]Sheet1!E420</f>
        <v>850.00000000000023</v>
      </c>
      <c r="H21" s="139">
        <f>+[4]Sheet1!F420</f>
        <v>133</v>
      </c>
      <c r="I21" s="139">
        <f>+[4]Sheet1!G420</f>
        <v>79</v>
      </c>
      <c r="J21" s="139">
        <f>+[4]Sheet1!H420</f>
        <v>8416.0000000000018</v>
      </c>
      <c r="K21" s="139">
        <f>+[4]Sheet1!I420</f>
        <v>214</v>
      </c>
      <c r="L21" s="139">
        <f>+[4]Sheet1!J420</f>
        <v>8898</v>
      </c>
      <c r="M21" s="139">
        <f>+[4]Sheet1!K420</f>
        <v>366.99999999999994</v>
      </c>
      <c r="N21" s="139">
        <f>+[4]Sheet1!L420</f>
        <v>2362.9999999999995</v>
      </c>
      <c r="O21" s="139">
        <f>+[4]Sheet1!M420</f>
        <v>123</v>
      </c>
      <c r="P21" s="139">
        <f>+[4]Sheet1!N420</f>
        <v>24168.000000000011</v>
      </c>
    </row>
    <row r="22" spans="2:16" hidden="1" outlineLevel="1">
      <c r="B22" s="136">
        <v>16</v>
      </c>
      <c r="C22" s="137" t="s">
        <v>532</v>
      </c>
      <c r="D22" s="141">
        <f t="shared" si="0"/>
        <v>46703</v>
      </c>
      <c r="E22" s="139">
        <f>+[4]Sheet1!C421</f>
        <v>4728.9999999999973</v>
      </c>
      <c r="F22" s="139">
        <f>+[4]Sheet1!D421</f>
        <v>3917.0000000000005</v>
      </c>
      <c r="G22" s="139">
        <f>+[4]Sheet1!E421</f>
        <v>1019.0000000000001</v>
      </c>
      <c r="H22" s="139">
        <f>+[4]Sheet1!F421</f>
        <v>63</v>
      </c>
      <c r="I22" s="139">
        <f>+[4]Sheet1!G421</f>
        <v>0</v>
      </c>
      <c r="J22" s="139">
        <f>+[4]Sheet1!H421</f>
        <v>7370.9999999999991</v>
      </c>
      <c r="K22" s="139">
        <f>+[4]Sheet1!I421</f>
        <v>303.00000000000006</v>
      </c>
      <c r="L22" s="139">
        <f>+[4]Sheet1!J421</f>
        <v>7106.9999999999982</v>
      </c>
      <c r="M22" s="139">
        <f>+[4]Sheet1!K421</f>
        <v>359</v>
      </c>
      <c r="N22" s="139">
        <f>+[4]Sheet1!L421</f>
        <v>2663</v>
      </c>
      <c r="O22" s="139">
        <f>+[4]Sheet1!M421</f>
        <v>146</v>
      </c>
      <c r="P22" s="139">
        <f>+[4]Sheet1!N421</f>
        <v>19026.000000000004</v>
      </c>
    </row>
    <row r="23" spans="2:16" hidden="1" outlineLevel="1">
      <c r="B23" s="136">
        <v>17</v>
      </c>
      <c r="C23" s="137" t="s">
        <v>533</v>
      </c>
      <c r="D23" s="141">
        <f t="shared" si="0"/>
        <v>50851.999999999985</v>
      </c>
      <c r="E23" s="139">
        <f>+[4]Sheet1!C422</f>
        <v>2439</v>
      </c>
      <c r="F23" s="139">
        <f>+[4]Sheet1!D422</f>
        <v>2736.0000000000014</v>
      </c>
      <c r="G23" s="139">
        <f>+[4]Sheet1!E422</f>
        <v>758.00000000000023</v>
      </c>
      <c r="H23" s="139">
        <f>+[4]Sheet1!F422</f>
        <v>145</v>
      </c>
      <c r="I23" s="139">
        <f>+[4]Sheet1!G422</f>
        <v>108</v>
      </c>
      <c r="J23" s="139">
        <f>+[4]Sheet1!H422</f>
        <v>4230</v>
      </c>
      <c r="K23" s="139">
        <f>+[4]Sheet1!I422</f>
        <v>741.00000000000011</v>
      </c>
      <c r="L23" s="139">
        <f>+[4]Sheet1!J422</f>
        <v>4246.9999999999982</v>
      </c>
      <c r="M23" s="139">
        <f>+[4]Sheet1!K422</f>
        <v>225</v>
      </c>
      <c r="N23" s="139">
        <f>+[4]Sheet1!L422</f>
        <v>24483.999999999993</v>
      </c>
      <c r="O23" s="139">
        <f>+[4]Sheet1!M422</f>
        <v>230</v>
      </c>
      <c r="P23" s="139">
        <f>+[4]Sheet1!N422</f>
        <v>10508.999999999993</v>
      </c>
    </row>
    <row r="24" spans="2:16" hidden="1" outlineLevel="1">
      <c r="B24" s="136">
        <v>18</v>
      </c>
      <c r="C24" s="137" t="s">
        <v>534</v>
      </c>
      <c r="D24" s="141">
        <f t="shared" si="0"/>
        <v>25571</v>
      </c>
      <c r="E24" s="139">
        <f>+[4]Sheet1!C423</f>
        <v>910.99999999999966</v>
      </c>
      <c r="F24" s="139">
        <f>+[4]Sheet1!D423</f>
        <v>1577.0000000000007</v>
      </c>
      <c r="G24" s="139">
        <f>+[4]Sheet1!E423</f>
        <v>358</v>
      </c>
      <c r="H24" s="139">
        <f>+[4]Sheet1!F423</f>
        <v>10</v>
      </c>
      <c r="I24" s="139">
        <f>+[4]Sheet1!G423</f>
        <v>17</v>
      </c>
      <c r="J24" s="139">
        <f>+[4]Sheet1!H423</f>
        <v>2186.0000000000014</v>
      </c>
      <c r="K24" s="139">
        <f>+[4]Sheet1!I423</f>
        <v>389.00000000000006</v>
      </c>
      <c r="L24" s="139">
        <f>+[4]Sheet1!J423</f>
        <v>3495.9999999999986</v>
      </c>
      <c r="M24" s="139">
        <f>+[4]Sheet1!K423</f>
        <v>528</v>
      </c>
      <c r="N24" s="139">
        <f>+[4]Sheet1!L423</f>
        <v>6347.9999999999991</v>
      </c>
      <c r="O24" s="139">
        <f>+[4]Sheet1!M423</f>
        <v>109</v>
      </c>
      <c r="P24" s="139">
        <f>+[4]Sheet1!N423</f>
        <v>9642</v>
      </c>
    </row>
    <row r="25" spans="2:16" hidden="1" outlineLevel="1">
      <c r="B25" s="136">
        <v>19</v>
      </c>
      <c r="C25" s="137" t="s">
        <v>535</v>
      </c>
      <c r="D25" s="141">
        <f t="shared" si="0"/>
        <v>18712</v>
      </c>
      <c r="E25" s="139">
        <f>+[4]Sheet1!C424</f>
        <v>929</v>
      </c>
      <c r="F25" s="139">
        <f>+[4]Sheet1!D424</f>
        <v>237</v>
      </c>
      <c r="G25" s="139">
        <f>+[4]Sheet1!E424</f>
        <v>37</v>
      </c>
      <c r="H25" s="139">
        <f>+[4]Sheet1!F424</f>
        <v>78</v>
      </c>
      <c r="I25" s="139">
        <f>+[4]Sheet1!G424</f>
        <v>0</v>
      </c>
      <c r="J25" s="139">
        <f>+[4]Sheet1!H424</f>
        <v>515</v>
      </c>
      <c r="K25" s="139">
        <f>+[4]Sheet1!I424</f>
        <v>1247</v>
      </c>
      <c r="L25" s="139">
        <f>+[4]Sheet1!J424</f>
        <v>308.00000000000006</v>
      </c>
      <c r="M25" s="139">
        <f>+[4]Sheet1!K424</f>
        <v>361</v>
      </c>
      <c r="N25" s="139">
        <f>+[4]Sheet1!L424</f>
        <v>1353</v>
      </c>
      <c r="O25" s="139">
        <f>+[4]Sheet1!M424</f>
        <v>969.00000000000011</v>
      </c>
      <c r="P25" s="139">
        <f>+[4]Sheet1!N424</f>
        <v>12678</v>
      </c>
    </row>
    <row r="26" spans="2:16" hidden="1" outlineLevel="1">
      <c r="B26" s="136">
        <v>20</v>
      </c>
      <c r="C26" s="137" t="s">
        <v>536</v>
      </c>
      <c r="D26" s="141">
        <f t="shared" si="0"/>
        <v>64971.000000000029</v>
      </c>
      <c r="E26" s="139">
        <f>+[4]Sheet1!C425</f>
        <v>4187.0000000000009</v>
      </c>
      <c r="F26" s="139">
        <f>+[4]Sheet1!D425</f>
        <v>4480.9999999999991</v>
      </c>
      <c r="G26" s="139">
        <f>+[4]Sheet1!E425</f>
        <v>600.99999999999989</v>
      </c>
      <c r="H26" s="139">
        <f>+[4]Sheet1!F425</f>
        <v>346</v>
      </c>
      <c r="I26" s="139">
        <f>+[4]Sheet1!G425</f>
        <v>8</v>
      </c>
      <c r="J26" s="139">
        <f>+[4]Sheet1!H425</f>
        <v>4664.0000000000045</v>
      </c>
      <c r="K26" s="139">
        <f>+[4]Sheet1!I425</f>
        <v>6879.9999999999982</v>
      </c>
      <c r="L26" s="139">
        <f>+[4]Sheet1!J425</f>
        <v>5681.9999999999991</v>
      </c>
      <c r="M26" s="139">
        <f>+[4]Sheet1!K425</f>
        <v>516.00000000000011</v>
      </c>
      <c r="N26" s="139">
        <f>+[4]Sheet1!L425</f>
        <v>5913.0000000000009</v>
      </c>
      <c r="O26" s="139">
        <f>+[4]Sheet1!M425</f>
        <v>298</v>
      </c>
      <c r="P26" s="139">
        <f>+[4]Sheet1!N425</f>
        <v>31395.000000000033</v>
      </c>
    </row>
    <row r="27" spans="2:16" hidden="1" outlineLevel="1">
      <c r="B27" s="136">
        <v>21</v>
      </c>
      <c r="C27" s="137" t="s">
        <v>537</v>
      </c>
      <c r="D27" s="141">
        <f t="shared" si="0"/>
        <v>97743.000000000015</v>
      </c>
      <c r="E27" s="139">
        <f>+[4]Sheet1!C426</f>
        <v>3828.0000000000005</v>
      </c>
      <c r="F27" s="139">
        <f>+[4]Sheet1!D426</f>
        <v>3808.9999999999986</v>
      </c>
      <c r="G27" s="139">
        <f>+[4]Sheet1!E426</f>
        <v>170</v>
      </c>
      <c r="H27" s="139">
        <f>+[4]Sheet1!F426</f>
        <v>190</v>
      </c>
      <c r="I27" s="139">
        <f>+[4]Sheet1!G426</f>
        <v>0</v>
      </c>
      <c r="J27" s="139">
        <f>+[4]Sheet1!H426</f>
        <v>2383</v>
      </c>
      <c r="K27" s="139">
        <f>+[4]Sheet1!I426</f>
        <v>916</v>
      </c>
      <c r="L27" s="139">
        <f>+[4]Sheet1!J426</f>
        <v>4316.0000000000009</v>
      </c>
      <c r="M27" s="139">
        <f>+[4]Sheet1!K426</f>
        <v>907.00000000000011</v>
      </c>
      <c r="N27" s="139">
        <f>+[4]Sheet1!L426</f>
        <v>59107.000000000015</v>
      </c>
      <c r="O27" s="139">
        <f>+[4]Sheet1!M426</f>
        <v>388</v>
      </c>
      <c r="P27" s="139">
        <f>+[4]Sheet1!N426</f>
        <v>21729</v>
      </c>
    </row>
    <row r="28" spans="2:16" hidden="1" outlineLevel="1">
      <c r="B28" s="136">
        <v>22</v>
      </c>
      <c r="C28" s="137" t="s">
        <v>538</v>
      </c>
      <c r="D28" s="141">
        <f t="shared" si="0"/>
        <v>74374</v>
      </c>
      <c r="E28" s="139">
        <f>+[4]Sheet1!C427</f>
        <v>5371.9999999999991</v>
      </c>
      <c r="F28" s="139">
        <f>+[4]Sheet1!D427</f>
        <v>7705.9999999999982</v>
      </c>
      <c r="G28" s="139">
        <f>+[4]Sheet1!E427</f>
        <v>1941.0000000000005</v>
      </c>
      <c r="H28" s="139">
        <f>+[4]Sheet1!F427</f>
        <v>90</v>
      </c>
      <c r="I28" s="139">
        <f>+[4]Sheet1!G427</f>
        <v>5</v>
      </c>
      <c r="J28" s="139">
        <f>+[4]Sheet1!H427</f>
        <v>9722.9999999999982</v>
      </c>
      <c r="K28" s="139">
        <f>+[4]Sheet1!I427</f>
        <v>660</v>
      </c>
      <c r="L28" s="139">
        <f>+[4]Sheet1!J427</f>
        <v>10356</v>
      </c>
      <c r="M28" s="139">
        <f>+[4]Sheet1!K427</f>
        <v>2161.0000000000005</v>
      </c>
      <c r="N28" s="139">
        <f>+[4]Sheet1!L427</f>
        <v>5137.9999999999991</v>
      </c>
      <c r="O28" s="139">
        <f>+[4]Sheet1!M427</f>
        <v>773.99999999999989</v>
      </c>
      <c r="P28" s="139">
        <f>+[4]Sheet1!N427</f>
        <v>30448.000000000011</v>
      </c>
    </row>
    <row r="29" spans="2:16" hidden="1" outlineLevel="1">
      <c r="B29" s="136">
        <v>23</v>
      </c>
      <c r="C29" s="137" t="s">
        <v>539</v>
      </c>
      <c r="D29" s="141">
        <f t="shared" si="0"/>
        <v>94830.000000000029</v>
      </c>
      <c r="E29" s="139">
        <f>+[4]Sheet1!C428</f>
        <v>4400.0000000000027</v>
      </c>
      <c r="F29" s="139">
        <f>+[4]Sheet1!D428</f>
        <v>6830.0000000000036</v>
      </c>
      <c r="G29" s="139">
        <f>+[4]Sheet1!E428</f>
        <v>3802.0000000000023</v>
      </c>
      <c r="H29" s="139">
        <f>+[4]Sheet1!F428</f>
        <v>961.00000000000023</v>
      </c>
      <c r="I29" s="139">
        <f>+[4]Sheet1!G428</f>
        <v>19</v>
      </c>
      <c r="J29" s="139">
        <f>+[4]Sheet1!H428</f>
        <v>13321.999999999991</v>
      </c>
      <c r="K29" s="139">
        <f>+[4]Sheet1!I428</f>
        <v>103</v>
      </c>
      <c r="L29" s="139">
        <f>+[4]Sheet1!J428</f>
        <v>11933.999999999996</v>
      </c>
      <c r="M29" s="139">
        <f>+[4]Sheet1!K428</f>
        <v>290.99999999999994</v>
      </c>
      <c r="N29" s="139">
        <f>+[4]Sheet1!L428</f>
        <v>16505.000000000004</v>
      </c>
      <c r="O29" s="139">
        <f>+[4]Sheet1!M428</f>
        <v>670.99999999999989</v>
      </c>
      <c r="P29" s="139">
        <f>+[4]Sheet1!N428</f>
        <v>35992.000000000022</v>
      </c>
    </row>
    <row r="30" spans="2:16" hidden="1" outlineLevel="1">
      <c r="B30" s="136">
        <v>24</v>
      </c>
      <c r="C30" s="137" t="s">
        <v>540</v>
      </c>
      <c r="D30" s="141">
        <f t="shared" si="0"/>
        <v>30916</v>
      </c>
      <c r="E30" s="139">
        <f>+[4]Sheet1!C429</f>
        <v>2479.9999999999995</v>
      </c>
      <c r="F30" s="139">
        <f>+[4]Sheet1!D429</f>
        <v>1507.0000000000002</v>
      </c>
      <c r="G30" s="139">
        <f>+[4]Sheet1!E429</f>
        <v>1070.0000000000002</v>
      </c>
      <c r="H30" s="139">
        <f>+[4]Sheet1!F429</f>
        <v>261</v>
      </c>
      <c r="I30" s="139">
        <f>+[4]Sheet1!G429</f>
        <v>0</v>
      </c>
      <c r="J30" s="139">
        <f>+[4]Sheet1!H429</f>
        <v>4441.9999999999991</v>
      </c>
      <c r="K30" s="139">
        <f>+[4]Sheet1!I429</f>
        <v>159</v>
      </c>
      <c r="L30" s="139">
        <f>+[4]Sheet1!J429</f>
        <v>3747.9999999999991</v>
      </c>
      <c r="M30" s="139">
        <f>+[4]Sheet1!K429</f>
        <v>244.99999999999997</v>
      </c>
      <c r="N30" s="139">
        <f>+[4]Sheet1!L429</f>
        <v>9704</v>
      </c>
      <c r="O30" s="139">
        <f>+[4]Sheet1!M429</f>
        <v>194</v>
      </c>
      <c r="P30" s="139">
        <f>+[4]Sheet1!N429</f>
        <v>7105.9999999999982</v>
      </c>
    </row>
    <row r="31" spans="2:16" hidden="1" outlineLevel="1">
      <c r="B31" s="136">
        <v>25</v>
      </c>
      <c r="C31" s="137" t="s">
        <v>541</v>
      </c>
      <c r="D31" s="141">
        <f t="shared" si="0"/>
        <v>159763.99999999994</v>
      </c>
      <c r="E31" s="139">
        <f>+[4]Sheet1!C430</f>
        <v>7128.9999999999945</v>
      </c>
      <c r="F31" s="139">
        <f>+[4]Sheet1!D430</f>
        <v>12812.000000000009</v>
      </c>
      <c r="G31" s="139">
        <f>+[4]Sheet1!E430</f>
        <v>5652.0000000000055</v>
      </c>
      <c r="H31" s="139">
        <f>+[4]Sheet1!F430</f>
        <v>505.99999999999994</v>
      </c>
      <c r="I31" s="139">
        <f>+[4]Sheet1!G430</f>
        <v>2</v>
      </c>
      <c r="J31" s="139">
        <f>+[4]Sheet1!H430</f>
        <v>23314.999999999978</v>
      </c>
      <c r="K31" s="139">
        <f>+[4]Sheet1!I430</f>
        <v>1497.0000000000009</v>
      </c>
      <c r="L31" s="139">
        <f>+[4]Sheet1!J430</f>
        <v>25435.00000000008</v>
      </c>
      <c r="M31" s="139">
        <f>+[4]Sheet1!K430</f>
        <v>1626.0000000000007</v>
      </c>
      <c r="N31" s="139">
        <f>+[4]Sheet1!L430</f>
        <v>10464.000000000013</v>
      </c>
      <c r="O31" s="139">
        <f>+[4]Sheet1!M430</f>
        <v>258.99999999999989</v>
      </c>
      <c r="P31" s="139">
        <f>+[4]Sheet1!N430</f>
        <v>71066.999999999884</v>
      </c>
    </row>
    <row r="32" spans="2:16" hidden="1" outlineLevel="1">
      <c r="B32" s="136">
        <v>26</v>
      </c>
      <c r="C32" s="137" t="s">
        <v>542</v>
      </c>
      <c r="D32" s="141">
        <f t="shared" si="0"/>
        <v>39932.000000000015</v>
      </c>
      <c r="E32" s="139">
        <f>+[4]Sheet1!C431</f>
        <v>2160</v>
      </c>
      <c r="F32" s="139">
        <f>+[4]Sheet1!D431</f>
        <v>1948</v>
      </c>
      <c r="G32" s="139">
        <f>+[4]Sheet1!E431</f>
        <v>119</v>
      </c>
      <c r="H32" s="139">
        <f>+[4]Sheet1!F431</f>
        <v>174</v>
      </c>
      <c r="I32" s="139">
        <f>+[4]Sheet1!G431</f>
        <v>95</v>
      </c>
      <c r="J32" s="139">
        <f>+[4]Sheet1!H431</f>
        <v>2047.9999999999991</v>
      </c>
      <c r="K32" s="139">
        <f>+[4]Sheet1!I431</f>
        <v>11</v>
      </c>
      <c r="L32" s="139">
        <f>+[4]Sheet1!J431</f>
        <v>7347.0000000000009</v>
      </c>
      <c r="M32" s="139">
        <f>+[4]Sheet1!K431</f>
        <v>1527</v>
      </c>
      <c r="N32" s="139">
        <f>+[4]Sheet1!L431</f>
        <v>13002.999999999998</v>
      </c>
      <c r="O32" s="139">
        <f>+[4]Sheet1!M431</f>
        <v>177</v>
      </c>
      <c r="P32" s="139">
        <f>+[4]Sheet1!N431</f>
        <v>11323.000000000011</v>
      </c>
    </row>
    <row r="33" spans="2:17" hidden="1" outlineLevel="1">
      <c r="B33" s="136">
        <v>27</v>
      </c>
      <c r="C33" s="137" t="s">
        <v>543</v>
      </c>
      <c r="D33" s="141">
        <f t="shared" si="0"/>
        <v>64079.999999999971</v>
      </c>
      <c r="E33" s="139">
        <f>+[4]Sheet1!C432</f>
        <v>4526.9999999999973</v>
      </c>
      <c r="F33" s="139">
        <f>+[4]Sheet1!D432</f>
        <v>4170.9999999999991</v>
      </c>
      <c r="G33" s="139">
        <f>+[4]Sheet1!E432</f>
        <v>329</v>
      </c>
      <c r="H33" s="139">
        <f>+[4]Sheet1!F432</f>
        <v>77</v>
      </c>
      <c r="I33" s="139">
        <f>+[4]Sheet1!G432</f>
        <v>3</v>
      </c>
      <c r="J33" s="139">
        <f>+[4]Sheet1!H432</f>
        <v>4644</v>
      </c>
      <c r="K33" s="139">
        <f>+[4]Sheet1!I432</f>
        <v>67</v>
      </c>
      <c r="L33" s="139">
        <f>+[4]Sheet1!J432</f>
        <v>5622.9999999999973</v>
      </c>
      <c r="M33" s="139">
        <f>+[4]Sheet1!K432</f>
        <v>529.00000000000011</v>
      </c>
      <c r="N33" s="139">
        <f>+[4]Sheet1!L432</f>
        <v>13940.999999999998</v>
      </c>
      <c r="O33" s="139">
        <f>+[4]Sheet1!M432</f>
        <v>154</v>
      </c>
      <c r="P33" s="139">
        <f>+[4]Sheet1!N432</f>
        <v>30014.999999999978</v>
      </c>
    </row>
    <row r="34" spans="2:17" hidden="1" outlineLevel="1">
      <c r="B34" s="136">
        <v>28</v>
      </c>
      <c r="C34" s="137" t="s">
        <v>544</v>
      </c>
      <c r="D34" s="141">
        <f t="shared" si="0"/>
        <v>55519.999999999985</v>
      </c>
      <c r="E34" s="139">
        <f>+[4]Sheet1!C433</f>
        <v>3551.9999999999986</v>
      </c>
      <c r="F34" s="139">
        <f>+[4]Sheet1!D433</f>
        <v>3548.0000000000014</v>
      </c>
      <c r="G34" s="139">
        <f>+[4]Sheet1!E433</f>
        <v>1369</v>
      </c>
      <c r="H34" s="139">
        <f>+[4]Sheet1!F433</f>
        <v>72</v>
      </c>
      <c r="I34" s="139">
        <f>+[4]Sheet1!G433</f>
        <v>0</v>
      </c>
      <c r="J34" s="139">
        <f>+[4]Sheet1!H433</f>
        <v>7251.0000000000018</v>
      </c>
      <c r="K34" s="139">
        <f>+[4]Sheet1!I433</f>
        <v>473.99999999999994</v>
      </c>
      <c r="L34" s="139">
        <f>+[4]Sheet1!J433</f>
        <v>7880.0000000000045</v>
      </c>
      <c r="M34" s="139">
        <f>+[4]Sheet1!K433</f>
        <v>741.00000000000023</v>
      </c>
      <c r="N34" s="139">
        <f>+[4]Sheet1!L433</f>
        <v>3775.0000000000005</v>
      </c>
      <c r="O34" s="139">
        <f>+[4]Sheet1!M433</f>
        <v>331.99999999999994</v>
      </c>
      <c r="P34" s="139">
        <f>+[4]Sheet1!N433</f>
        <v>26525.999999999975</v>
      </c>
    </row>
    <row r="35" spans="2:17" hidden="1" outlineLevel="1">
      <c r="B35" s="136">
        <v>29</v>
      </c>
      <c r="C35" s="137" t="s">
        <v>545</v>
      </c>
      <c r="D35" s="141">
        <f t="shared" si="0"/>
        <v>113732</v>
      </c>
      <c r="E35" s="139">
        <f>+[4]Sheet1!C434</f>
        <v>10775.999999999996</v>
      </c>
      <c r="F35" s="139">
        <f>+[4]Sheet1!D434</f>
        <v>10051</v>
      </c>
      <c r="G35" s="139">
        <f>+[4]Sheet1!E434</f>
        <v>4376.9999999999991</v>
      </c>
      <c r="H35" s="139">
        <f>+[4]Sheet1!F434</f>
        <v>148</v>
      </c>
      <c r="I35" s="139">
        <f>+[4]Sheet1!G434</f>
        <v>40</v>
      </c>
      <c r="J35" s="139">
        <f>+[4]Sheet1!H434</f>
        <v>15632.999999999989</v>
      </c>
      <c r="K35" s="139">
        <f>+[4]Sheet1!I434</f>
        <v>229</v>
      </c>
      <c r="L35" s="139">
        <f>+[4]Sheet1!J434</f>
        <v>16824.000000000011</v>
      </c>
      <c r="M35" s="139">
        <f>+[4]Sheet1!K434</f>
        <v>1501</v>
      </c>
      <c r="N35" s="139">
        <f>+[4]Sheet1!L434</f>
        <v>14015.999999999998</v>
      </c>
      <c r="O35" s="139">
        <f>+[4]Sheet1!M434</f>
        <v>3943.0000000000005</v>
      </c>
      <c r="P35" s="139">
        <f>+[4]Sheet1!N434</f>
        <v>36193.999999999993</v>
      </c>
    </row>
    <row r="36" spans="2:17" hidden="1" outlineLevel="1">
      <c r="B36" s="136">
        <v>30</v>
      </c>
      <c r="C36" s="137" t="s">
        <v>546</v>
      </c>
      <c r="D36" s="141">
        <f t="shared" si="0"/>
        <v>20513.000000000007</v>
      </c>
      <c r="E36" s="139">
        <f>+[4]Sheet1!C435</f>
        <v>1760</v>
      </c>
      <c r="F36" s="139">
        <f>+[4]Sheet1!D435</f>
        <v>1571.0000000000002</v>
      </c>
      <c r="G36" s="139">
        <f>+[4]Sheet1!E435</f>
        <v>445.00000000000006</v>
      </c>
      <c r="H36" s="139">
        <f>+[4]Sheet1!F435</f>
        <v>0</v>
      </c>
      <c r="I36" s="139">
        <f>+[4]Sheet1!G435</f>
        <v>0</v>
      </c>
      <c r="J36" s="139">
        <f>+[4]Sheet1!H435</f>
        <v>2926.9999999999995</v>
      </c>
      <c r="K36" s="139">
        <f>+[4]Sheet1!I435</f>
        <v>47</v>
      </c>
      <c r="L36" s="139">
        <f>+[4]Sheet1!J435</f>
        <v>2559.9999999999995</v>
      </c>
      <c r="M36" s="139">
        <f>+[4]Sheet1!K435</f>
        <v>33</v>
      </c>
      <c r="N36" s="139">
        <f>+[4]Sheet1!L435</f>
        <v>679</v>
      </c>
      <c r="O36" s="139">
        <f>+[4]Sheet1!M435</f>
        <v>12</v>
      </c>
      <c r="P36" s="139">
        <f>+[4]Sheet1!N435</f>
        <v>10479.000000000007</v>
      </c>
    </row>
    <row r="37" spans="2:17" hidden="1" outlineLevel="1">
      <c r="B37" s="136">
        <v>31</v>
      </c>
      <c r="C37" s="137" t="s">
        <v>547</v>
      </c>
      <c r="D37" s="141">
        <f t="shared" si="0"/>
        <v>49219.999999999985</v>
      </c>
      <c r="E37" s="139">
        <f>+[4]Sheet1!C436</f>
        <v>1459.0000000000002</v>
      </c>
      <c r="F37" s="139">
        <f>+[4]Sheet1!D436</f>
        <v>3518.9999999999991</v>
      </c>
      <c r="G37" s="139">
        <f>+[4]Sheet1!E436</f>
        <v>2727.0000000000014</v>
      </c>
      <c r="H37" s="139">
        <f>+[4]Sheet1!F436</f>
        <v>95</v>
      </c>
      <c r="I37" s="139">
        <f>+[4]Sheet1!G436</f>
        <v>0</v>
      </c>
      <c r="J37" s="139">
        <f>+[4]Sheet1!H436</f>
        <v>7761.9999999999964</v>
      </c>
      <c r="K37" s="139">
        <f>+[4]Sheet1!I436</f>
        <v>460.00000000000011</v>
      </c>
      <c r="L37" s="139">
        <f>+[4]Sheet1!J436</f>
        <v>6565.9999999999991</v>
      </c>
      <c r="M37" s="139">
        <f>+[4]Sheet1!K436</f>
        <v>1264</v>
      </c>
      <c r="N37" s="139">
        <f>+[4]Sheet1!L436</f>
        <v>2029</v>
      </c>
      <c r="O37" s="139">
        <f>+[4]Sheet1!M436</f>
        <v>152</v>
      </c>
      <c r="P37" s="139">
        <f>+[4]Sheet1!N436</f>
        <v>23186.999999999993</v>
      </c>
    </row>
    <row r="38" spans="2:17" hidden="1" outlineLevel="1">
      <c r="B38" s="136">
        <v>32</v>
      </c>
      <c r="C38" s="137" t="s">
        <v>548</v>
      </c>
      <c r="D38" s="141">
        <f t="shared" si="0"/>
        <v>32021.000000000007</v>
      </c>
      <c r="E38" s="139">
        <f>+[4]Sheet1!C437</f>
        <v>2274</v>
      </c>
      <c r="F38" s="139">
        <f>+[4]Sheet1!D437</f>
        <v>1936</v>
      </c>
      <c r="G38" s="139">
        <f>+[4]Sheet1!E437</f>
        <v>855.99999999999989</v>
      </c>
      <c r="H38" s="139">
        <f>+[4]Sheet1!F437</f>
        <v>7</v>
      </c>
      <c r="I38" s="139">
        <f>+[4]Sheet1!G437</f>
        <v>0</v>
      </c>
      <c r="J38" s="139">
        <f>+[4]Sheet1!H437</f>
        <v>3296.0000000000027</v>
      </c>
      <c r="K38" s="139">
        <f>+[4]Sheet1!I437</f>
        <v>232</v>
      </c>
      <c r="L38" s="139">
        <f>+[4]Sheet1!J437</f>
        <v>4111.0000000000009</v>
      </c>
      <c r="M38" s="139">
        <f>+[4]Sheet1!K437</f>
        <v>153</v>
      </c>
      <c r="N38" s="139">
        <f>+[4]Sheet1!L437</f>
        <v>3930</v>
      </c>
      <c r="O38" s="139">
        <f>+[4]Sheet1!M437</f>
        <v>5</v>
      </c>
      <c r="P38" s="139">
        <f>+[4]Sheet1!N437</f>
        <v>15221.000000000004</v>
      </c>
    </row>
    <row r="39" spans="2:17" hidden="1" outlineLevel="1">
      <c r="B39" s="136">
        <v>33</v>
      </c>
      <c r="C39" s="137" t="s">
        <v>549</v>
      </c>
      <c r="D39" s="141">
        <f t="shared" si="0"/>
        <v>90076.999999999942</v>
      </c>
      <c r="E39" s="139">
        <f>+[4]Sheet1!C438</f>
        <v>4653</v>
      </c>
      <c r="F39" s="139">
        <f>+[4]Sheet1!D438</f>
        <v>5560.0000000000018</v>
      </c>
      <c r="G39" s="139">
        <f>+[4]Sheet1!E438</f>
        <v>1641.0000000000002</v>
      </c>
      <c r="H39" s="139">
        <f>+[4]Sheet1!F438</f>
        <v>167</v>
      </c>
      <c r="I39" s="139">
        <f>+[4]Sheet1!G438</f>
        <v>0</v>
      </c>
      <c r="J39" s="139">
        <f>+[4]Sheet1!H438</f>
        <v>4252.0000000000018</v>
      </c>
      <c r="K39" s="139">
        <f>+[4]Sheet1!I438</f>
        <v>596.99999999999989</v>
      </c>
      <c r="L39" s="139">
        <f>+[4]Sheet1!J438</f>
        <v>12243.999999999985</v>
      </c>
      <c r="M39" s="139">
        <f>+[4]Sheet1!K438</f>
        <v>3231.0000000000009</v>
      </c>
      <c r="N39" s="139">
        <f>+[4]Sheet1!L438</f>
        <v>6471.0000000000027</v>
      </c>
      <c r="O39" s="139">
        <f>+[4]Sheet1!M438</f>
        <v>702.99999999999989</v>
      </c>
      <c r="P39" s="139">
        <f>+[4]Sheet1!N438</f>
        <v>50557.999999999942</v>
      </c>
    </row>
    <row r="40" spans="2:17" ht="16.5" customHeight="1" collapsed="1">
      <c r="B40" s="7" t="s">
        <v>2</v>
      </c>
      <c r="C40" s="8" t="s">
        <v>28</v>
      </c>
      <c r="D40" s="48">
        <f t="shared" si="0"/>
        <v>22241</v>
      </c>
      <c r="E40" s="49">
        <f>+[4]Sheet1!C397</f>
        <v>3147</v>
      </c>
      <c r="F40" s="49">
        <f>+[4]Sheet1!D397</f>
        <v>2941.9999999999995</v>
      </c>
      <c r="G40" s="49">
        <f>+[4]Sheet1!E397</f>
        <v>131</v>
      </c>
      <c r="H40" s="49">
        <f>+[4]Sheet1!F397</f>
        <v>424</v>
      </c>
      <c r="I40" s="49">
        <f>+[4]Sheet1!G397</f>
        <v>1</v>
      </c>
      <c r="J40" s="49">
        <f>+[4]Sheet1!H397</f>
        <v>1958.0000000000011</v>
      </c>
      <c r="K40" s="49">
        <f>+[4]Sheet1!I397</f>
        <v>3</v>
      </c>
      <c r="L40" s="49">
        <f>+[4]Sheet1!J397</f>
        <v>4403.0000000000027</v>
      </c>
      <c r="M40" s="49">
        <f>+[4]Sheet1!K397</f>
        <v>38</v>
      </c>
      <c r="N40" s="49">
        <f>+[4]Sheet1!L397</f>
        <v>484</v>
      </c>
      <c r="O40" s="49">
        <f>+[4]Sheet1!M397</f>
        <v>77</v>
      </c>
      <c r="P40" s="49">
        <f>+[4]Sheet1!N397</f>
        <v>8632.9999999999982</v>
      </c>
      <c r="Q40" s="29"/>
    </row>
    <row r="41" spans="2:17" ht="16.5" customHeight="1">
      <c r="B41" s="9" t="s">
        <v>3</v>
      </c>
      <c r="C41" s="10" t="s">
        <v>27</v>
      </c>
      <c r="D41" s="48">
        <f t="shared" si="0"/>
        <v>134604.00000000006</v>
      </c>
      <c r="E41" s="49">
        <f>+[4]Sheet1!C398</f>
        <v>9393.0000000000073</v>
      </c>
      <c r="F41" s="49">
        <f>+[4]Sheet1!D398</f>
        <v>9412.0000000000055</v>
      </c>
      <c r="G41" s="49">
        <f>+[4]Sheet1!E398</f>
        <v>2524.9999999999995</v>
      </c>
      <c r="H41" s="49">
        <f>+[4]Sheet1!F398</f>
        <v>257</v>
      </c>
      <c r="I41" s="49">
        <f>+[4]Sheet1!G398</f>
        <v>0</v>
      </c>
      <c r="J41" s="49">
        <f>+[4]Sheet1!H398</f>
        <v>9320.9999999999927</v>
      </c>
      <c r="K41" s="49">
        <f>+[4]Sheet1!I398</f>
        <v>911</v>
      </c>
      <c r="L41" s="49">
        <f>+[4]Sheet1!J398</f>
        <v>13813</v>
      </c>
      <c r="M41" s="49">
        <f>+[4]Sheet1!K398</f>
        <v>864.99999999999977</v>
      </c>
      <c r="N41" s="49">
        <f>+[4]Sheet1!L398</f>
        <v>8895</v>
      </c>
      <c r="O41" s="49">
        <f>+[4]Sheet1!M398</f>
        <v>2738.0000000000005</v>
      </c>
      <c r="P41" s="49">
        <f>+[4]Sheet1!N398</f>
        <v>76474.000000000044</v>
      </c>
      <c r="Q41" s="29"/>
    </row>
    <row r="42" spans="2:17" ht="16.5" customHeight="1">
      <c r="B42" s="7" t="s">
        <v>4</v>
      </c>
      <c r="C42" s="8" t="s">
        <v>23</v>
      </c>
      <c r="D42" s="48">
        <f t="shared" si="0"/>
        <v>449219.00000000006</v>
      </c>
      <c r="E42" s="49">
        <f>+[4]Sheet1!C399</f>
        <v>11750.999999999987</v>
      </c>
      <c r="F42" s="49">
        <f>+[4]Sheet1!D399</f>
        <v>28227.000000000015</v>
      </c>
      <c r="G42" s="49">
        <f>+[4]Sheet1!E399</f>
        <v>8671.0000000000036</v>
      </c>
      <c r="H42" s="49">
        <f>+[4]Sheet1!F399</f>
        <v>1145.0000000000002</v>
      </c>
      <c r="I42" s="49">
        <f>+[4]Sheet1!G399</f>
        <v>32</v>
      </c>
      <c r="J42" s="49">
        <f>+[4]Sheet1!H399</f>
        <v>38620.000000000007</v>
      </c>
      <c r="K42" s="49">
        <f>+[4]Sheet1!I399</f>
        <v>4081.0000000000014</v>
      </c>
      <c r="L42" s="49">
        <f>+[4]Sheet1!J399</f>
        <v>73354.000000000204</v>
      </c>
      <c r="M42" s="49">
        <f>+[4]Sheet1!K399</f>
        <v>6385.9999999999927</v>
      </c>
      <c r="N42" s="49">
        <f>+[4]Sheet1!L399</f>
        <v>36183.000000000022</v>
      </c>
      <c r="O42" s="49">
        <f>+[4]Sheet1!M399</f>
        <v>1143.9999999999998</v>
      </c>
      <c r="P42" s="49">
        <f>+[4]Sheet1!N399</f>
        <v>239624.99999999983</v>
      </c>
      <c r="Q42" s="29"/>
    </row>
    <row r="43" spans="2:17" ht="16.5" customHeight="1">
      <c r="B43" s="7" t="s">
        <v>5</v>
      </c>
      <c r="C43" s="11" t="s">
        <v>162</v>
      </c>
      <c r="D43" s="48">
        <f t="shared" si="0"/>
        <v>897003.00000000431</v>
      </c>
      <c r="E43" s="49">
        <f>+[4]Sheet1!C400</f>
        <v>43798.999999999964</v>
      </c>
      <c r="F43" s="49">
        <f>+[4]Sheet1!D400</f>
        <v>62769.000000000233</v>
      </c>
      <c r="G43" s="49">
        <f>+[4]Sheet1!E400</f>
        <v>11314.999999999998</v>
      </c>
      <c r="H43" s="49">
        <f>+[4]Sheet1!F400</f>
        <v>689.00000000000011</v>
      </c>
      <c r="I43" s="49">
        <f>+[4]Sheet1!G400</f>
        <v>10</v>
      </c>
      <c r="J43" s="49">
        <f>+[4]Sheet1!H400</f>
        <v>42181.000000000211</v>
      </c>
      <c r="K43" s="49">
        <f>+[4]Sheet1!I400</f>
        <v>65308.000000000051</v>
      </c>
      <c r="L43" s="49">
        <f>+[4]Sheet1!J400</f>
        <v>110532.00000000097</v>
      </c>
      <c r="M43" s="49">
        <f>+[4]Sheet1!K400</f>
        <v>6445.0000000000009</v>
      </c>
      <c r="N43" s="49">
        <f>+[4]Sheet1!L400</f>
        <v>108982.00000000003</v>
      </c>
      <c r="O43" s="49">
        <f>+[4]Sheet1!M400</f>
        <v>4171.9999999999982</v>
      </c>
      <c r="P43" s="49">
        <f>+[4]Sheet1!N400</f>
        <v>440801.00000000279</v>
      </c>
      <c r="Q43" s="29"/>
    </row>
    <row r="44" spans="2:17" ht="16.5" customHeight="1">
      <c r="B44" s="7" t="s">
        <v>6</v>
      </c>
      <c r="C44" s="11" t="s">
        <v>24</v>
      </c>
      <c r="D44" s="48">
        <f t="shared" si="0"/>
        <v>551910.99999999988</v>
      </c>
      <c r="E44" s="49">
        <f>+[4]Sheet1!C401</f>
        <v>53200.999999999985</v>
      </c>
      <c r="F44" s="49">
        <f>+[4]Sheet1!D401</f>
        <v>36125.000000000022</v>
      </c>
      <c r="G44" s="49">
        <f>+[4]Sheet1!E401</f>
        <v>6060.0000000000045</v>
      </c>
      <c r="H44" s="49">
        <f>+[4]Sheet1!F401</f>
        <v>2250.9999999999991</v>
      </c>
      <c r="I44" s="49">
        <f>+[4]Sheet1!G401</f>
        <v>12</v>
      </c>
      <c r="J44" s="49">
        <f>+[4]Sheet1!H401</f>
        <v>28725.000000000007</v>
      </c>
      <c r="K44" s="49">
        <f>+[4]Sheet1!I401</f>
        <v>5567.0000000000009</v>
      </c>
      <c r="L44" s="49">
        <f>+[4]Sheet1!J401</f>
        <v>50518.999999999978</v>
      </c>
      <c r="M44" s="49">
        <f>+[4]Sheet1!K401</f>
        <v>17946</v>
      </c>
      <c r="N44" s="49">
        <f>+[4]Sheet1!L401</f>
        <v>15814</v>
      </c>
      <c r="O44" s="49">
        <f>+[4]Sheet1!M401</f>
        <v>1749</v>
      </c>
      <c r="P44" s="49">
        <f>+[4]Sheet1!N401</f>
        <v>333941.99999999988</v>
      </c>
      <c r="Q44" s="29"/>
    </row>
    <row r="45" spans="2:17" ht="16.5" customHeight="1">
      <c r="B45" s="7" t="s">
        <v>7</v>
      </c>
      <c r="C45" s="11" t="s">
        <v>31</v>
      </c>
      <c r="D45" s="48">
        <f t="shared" si="0"/>
        <v>250000.00000000035</v>
      </c>
      <c r="E45" s="49">
        <f>+[4]Sheet1!C402</f>
        <v>8816.0000000000073</v>
      </c>
      <c r="F45" s="49">
        <f>+[4]Sheet1!D402</f>
        <v>19189.000000000011</v>
      </c>
      <c r="G45" s="49">
        <f>+[4]Sheet1!E402</f>
        <v>2756.9999999999973</v>
      </c>
      <c r="H45" s="49">
        <f>+[4]Sheet1!F402</f>
        <v>728.99999999999989</v>
      </c>
      <c r="I45" s="49">
        <f>+[4]Sheet1!G402</f>
        <v>5</v>
      </c>
      <c r="J45" s="49">
        <f>+[4]Sheet1!H402</f>
        <v>10981.00000000002</v>
      </c>
      <c r="K45" s="49">
        <f>+[4]Sheet1!I402</f>
        <v>2453.0000000000018</v>
      </c>
      <c r="L45" s="49">
        <f>+[4]Sheet1!J402</f>
        <v>32371.000000000095</v>
      </c>
      <c r="M45" s="49">
        <f>+[4]Sheet1!K402</f>
        <v>1774.9999999999995</v>
      </c>
      <c r="N45" s="49">
        <f>+[4]Sheet1!L402</f>
        <v>11815</v>
      </c>
      <c r="O45" s="49">
        <f>+[4]Sheet1!M402</f>
        <v>1128.0000000000002</v>
      </c>
      <c r="P45" s="49">
        <f>+[4]Sheet1!N402</f>
        <v>157981.0000000002</v>
      </c>
      <c r="Q45" s="29"/>
    </row>
    <row r="46" spans="2:17" ht="16.5" customHeight="1">
      <c r="B46" s="7" t="s">
        <v>8</v>
      </c>
      <c r="C46" s="12" t="s">
        <v>456</v>
      </c>
      <c r="D46" s="48">
        <f t="shared" si="0"/>
        <v>350202.00000000006</v>
      </c>
      <c r="E46" s="49">
        <f>+[4]Sheet1!C403</f>
        <v>22504.000000000025</v>
      </c>
      <c r="F46" s="49">
        <f>+[4]Sheet1!D403</f>
        <v>25870.999999999935</v>
      </c>
      <c r="G46" s="49">
        <f>+[4]Sheet1!E403</f>
        <v>1600.9999999999993</v>
      </c>
      <c r="H46" s="49">
        <f>+[4]Sheet1!F403</f>
        <v>340</v>
      </c>
      <c r="I46" s="49">
        <f>+[4]Sheet1!G403</f>
        <v>0</v>
      </c>
      <c r="J46" s="49">
        <f>+[4]Sheet1!H403</f>
        <v>13074.999999999993</v>
      </c>
      <c r="K46" s="49">
        <f>+[4]Sheet1!I403</f>
        <v>4437.9999999999991</v>
      </c>
      <c r="L46" s="49">
        <f>+[4]Sheet1!J403</f>
        <v>46343.99999999992</v>
      </c>
      <c r="M46" s="49">
        <f>+[4]Sheet1!K403</f>
        <v>571</v>
      </c>
      <c r="N46" s="49">
        <f>+[4]Sheet1!L403</f>
        <v>63377.000000000007</v>
      </c>
      <c r="O46" s="49">
        <f>+[4]Sheet1!M403</f>
        <v>180.00000000000006</v>
      </c>
      <c r="P46" s="49">
        <f>+[4]Sheet1!N403</f>
        <v>171901.0000000002</v>
      </c>
      <c r="Q46" s="29"/>
    </row>
    <row r="47" spans="2:17" ht="16.5" customHeight="1">
      <c r="B47" s="7" t="s">
        <v>9</v>
      </c>
      <c r="C47" s="12" t="s">
        <v>29</v>
      </c>
      <c r="D47" s="48">
        <f t="shared" si="0"/>
        <v>377992.00000000017</v>
      </c>
      <c r="E47" s="49">
        <f>+[4]Sheet1!C404</f>
        <v>24219.000000000047</v>
      </c>
      <c r="F47" s="49">
        <f>+[4]Sheet1!D404</f>
        <v>23571.000000000055</v>
      </c>
      <c r="G47" s="49">
        <f>+[4]Sheet1!E404</f>
        <v>640.00000000000023</v>
      </c>
      <c r="H47" s="49">
        <f>+[4]Sheet1!F404</f>
        <v>2224</v>
      </c>
      <c r="I47" s="49">
        <f>+[4]Sheet1!G404</f>
        <v>192.00000000000009</v>
      </c>
      <c r="J47" s="49">
        <f>+[4]Sheet1!H404</f>
        <v>11927.000000000007</v>
      </c>
      <c r="K47" s="49">
        <f>+[4]Sheet1!I404</f>
        <v>2060.9999999999991</v>
      </c>
      <c r="L47" s="49">
        <f>+[4]Sheet1!J404</f>
        <v>28010.999999999956</v>
      </c>
      <c r="M47" s="49">
        <f>+[4]Sheet1!K404</f>
        <v>1243</v>
      </c>
      <c r="N47" s="49">
        <f>+[4]Sheet1!L404</f>
        <v>1812.0000000000002</v>
      </c>
      <c r="O47" s="49">
        <f>+[4]Sheet1!M404</f>
        <v>2023</v>
      </c>
      <c r="P47" s="49">
        <f>+[4]Sheet1!N404</f>
        <v>280069.00000000012</v>
      </c>
      <c r="Q47" s="29"/>
    </row>
    <row r="48" spans="2:17" ht="16.5" customHeight="1">
      <c r="B48" s="7" t="s">
        <v>10</v>
      </c>
      <c r="C48" s="12" t="s">
        <v>30</v>
      </c>
      <c r="D48" s="48">
        <f t="shared" si="0"/>
        <v>37940.999999999964</v>
      </c>
      <c r="E48" s="49">
        <f>+[4]Sheet1!C405</f>
        <v>1694.0000000000016</v>
      </c>
      <c r="F48" s="49">
        <f>+[4]Sheet1!D405</f>
        <v>2559.0000000000005</v>
      </c>
      <c r="G48" s="49">
        <f>+[4]Sheet1!E405</f>
        <v>340.99999999999983</v>
      </c>
      <c r="H48" s="49">
        <f>+[4]Sheet1!F405</f>
        <v>96</v>
      </c>
      <c r="I48" s="49">
        <f>+[4]Sheet1!G405</f>
        <v>2</v>
      </c>
      <c r="J48" s="49">
        <f>+[4]Sheet1!H405</f>
        <v>1767.9999999999984</v>
      </c>
      <c r="K48" s="49">
        <f>+[4]Sheet1!I405</f>
        <v>1052.0000000000002</v>
      </c>
      <c r="L48" s="49">
        <f>+[4]Sheet1!J405</f>
        <v>5396.9999999999955</v>
      </c>
      <c r="M48" s="49">
        <f>+[4]Sheet1!K405</f>
        <v>333.00000000000006</v>
      </c>
      <c r="N48" s="49">
        <f>+[4]Sheet1!L405</f>
        <v>1698.0000000000011</v>
      </c>
      <c r="O48" s="49">
        <f>+[4]Sheet1!M405</f>
        <v>117</v>
      </c>
      <c r="P48" s="49">
        <f>+[4]Sheet1!N405</f>
        <v>22883.999999999967</v>
      </c>
      <c r="Q48" s="29"/>
    </row>
    <row r="49" spans="2:17" ht="16.5" customHeight="1">
      <c r="B49" s="7" t="s">
        <v>11</v>
      </c>
      <c r="C49" s="12" t="s">
        <v>32</v>
      </c>
      <c r="D49" s="48">
        <f t="shared" si="0"/>
        <v>307520.99999999953</v>
      </c>
      <c r="E49" s="49">
        <f>+[4]Sheet1!C406</f>
        <v>20416.999999999996</v>
      </c>
      <c r="F49" s="49">
        <f>+[4]Sheet1!D406</f>
        <v>24169.999999999978</v>
      </c>
      <c r="G49" s="49">
        <f>+[4]Sheet1!E406</f>
        <v>3405</v>
      </c>
      <c r="H49" s="49">
        <f>+[4]Sheet1!F406</f>
        <v>779.00000000000011</v>
      </c>
      <c r="I49" s="49">
        <f>+[4]Sheet1!G406</f>
        <v>3</v>
      </c>
      <c r="J49" s="49">
        <f>+[4]Sheet1!H406</f>
        <v>12757.999999999993</v>
      </c>
      <c r="K49" s="49">
        <f>+[4]Sheet1!I406</f>
        <v>3253.0000000000009</v>
      </c>
      <c r="L49" s="49">
        <f>+[4]Sheet1!J406</f>
        <v>43067.000000000036</v>
      </c>
      <c r="M49" s="49">
        <f>+[4]Sheet1!K406</f>
        <v>2775.9999999999982</v>
      </c>
      <c r="N49" s="49">
        <f>+[4]Sheet1!L406</f>
        <v>9101.0000000000036</v>
      </c>
      <c r="O49" s="49">
        <f>+[4]Sheet1!M406</f>
        <v>1865.0000000000005</v>
      </c>
      <c r="P49" s="49">
        <f>+[4]Sheet1!N406</f>
        <v>185926.99999999953</v>
      </c>
      <c r="Q49" s="29"/>
    </row>
    <row r="50" spans="2:17" ht="16.5" customHeight="1">
      <c r="B50" s="7" t="s">
        <v>12</v>
      </c>
      <c r="C50" s="11" t="s">
        <v>457</v>
      </c>
      <c r="D50" s="48">
        <f t="shared" si="0"/>
        <v>284011.99999999965</v>
      </c>
      <c r="E50" s="49">
        <f>+[4]Sheet1!C407</f>
        <v>11988.000000000011</v>
      </c>
      <c r="F50" s="49">
        <f>+[4]Sheet1!D407</f>
        <v>17426</v>
      </c>
      <c r="G50" s="49">
        <f>+[4]Sheet1!E407</f>
        <v>2392</v>
      </c>
      <c r="H50" s="49">
        <f>+[4]Sheet1!F407</f>
        <v>446.00000000000006</v>
      </c>
      <c r="I50" s="49">
        <f>+[4]Sheet1!G407</f>
        <v>0</v>
      </c>
      <c r="J50" s="49">
        <f>+[4]Sheet1!H407</f>
        <v>19251.99999999996</v>
      </c>
      <c r="K50" s="49">
        <f>+[4]Sheet1!I407</f>
        <v>2072</v>
      </c>
      <c r="L50" s="49">
        <f>+[4]Sheet1!J407</f>
        <v>56212.999999999978</v>
      </c>
      <c r="M50" s="49">
        <f>+[4]Sheet1!K407</f>
        <v>1616.0000000000005</v>
      </c>
      <c r="N50" s="49">
        <f>+[4]Sheet1!L407</f>
        <v>16905.999999999993</v>
      </c>
      <c r="O50" s="49">
        <f>+[4]Sheet1!M407</f>
        <v>1966.0000000000002</v>
      </c>
      <c r="P50" s="49">
        <f>+[4]Sheet1!N407</f>
        <v>153734.99999999974</v>
      </c>
      <c r="Q50" s="29"/>
    </row>
    <row r="51" spans="2:17" ht="16.5" customHeight="1">
      <c r="B51" s="13" t="s">
        <v>13</v>
      </c>
      <c r="C51" s="14" t="s">
        <v>33</v>
      </c>
      <c r="D51" s="48">
        <f t="shared" si="0"/>
        <v>41014.999999999971</v>
      </c>
      <c r="E51" s="49">
        <f>+[4]Sheet1!C408</f>
        <v>2400.9999999999995</v>
      </c>
      <c r="F51" s="49">
        <f>+[4]Sheet1!D408</f>
        <v>2952</v>
      </c>
      <c r="G51" s="49">
        <f>+[4]Sheet1!E408</f>
        <v>749.00000000000011</v>
      </c>
      <c r="H51" s="49">
        <f>+[4]Sheet1!F408</f>
        <v>54</v>
      </c>
      <c r="I51" s="49">
        <f>+[4]Sheet1!G408</f>
        <v>2</v>
      </c>
      <c r="J51" s="49">
        <f>+[4]Sheet1!H408</f>
        <v>2065</v>
      </c>
      <c r="K51" s="49">
        <f>+[4]Sheet1!I408</f>
        <v>111.99999999999997</v>
      </c>
      <c r="L51" s="49">
        <f>+[4]Sheet1!J408</f>
        <v>6707.9999999999964</v>
      </c>
      <c r="M51" s="49">
        <f>+[4]Sheet1!K408</f>
        <v>287</v>
      </c>
      <c r="N51" s="49">
        <f>+[4]Sheet1!L408</f>
        <v>3981</v>
      </c>
      <c r="O51" s="49">
        <f>+[4]Sheet1!M408</f>
        <v>935</v>
      </c>
      <c r="P51" s="49">
        <f>+[4]Sheet1!N408</f>
        <v>20768.999999999975</v>
      </c>
      <c r="Q51" s="29"/>
    </row>
    <row r="52" spans="2:17" ht="16.5" customHeight="1">
      <c r="B52" s="7" t="s">
        <v>14</v>
      </c>
      <c r="C52" s="12" t="s">
        <v>25</v>
      </c>
      <c r="D52" s="48">
        <f t="shared" si="0"/>
        <v>93880.999999999971</v>
      </c>
      <c r="E52" s="49">
        <f>+[4]Sheet1!C409</f>
        <v>5597.0000000000018</v>
      </c>
      <c r="F52" s="49">
        <f>+[4]Sheet1!D409</f>
        <v>8205.0000000000091</v>
      </c>
      <c r="G52" s="49">
        <f>+[4]Sheet1!E409</f>
        <v>1112</v>
      </c>
      <c r="H52" s="49">
        <f>+[4]Sheet1!F409</f>
        <v>121.00000000000003</v>
      </c>
      <c r="I52" s="49">
        <f>+[4]Sheet1!G409</f>
        <v>0</v>
      </c>
      <c r="J52" s="49">
        <f>+[4]Sheet1!H409</f>
        <v>4610.9999999999982</v>
      </c>
      <c r="K52" s="49">
        <f>+[4]Sheet1!I409</f>
        <v>541.99999999999977</v>
      </c>
      <c r="L52" s="49">
        <f>+[4]Sheet1!J409</f>
        <v>11770.000000000004</v>
      </c>
      <c r="M52" s="49">
        <f>+[4]Sheet1!K409</f>
        <v>2747.9999999999995</v>
      </c>
      <c r="N52" s="49">
        <f>+[4]Sheet1!L409</f>
        <v>7926.9999999999991</v>
      </c>
      <c r="O52" s="49">
        <f>+[4]Sheet1!M409</f>
        <v>501.99999999999994</v>
      </c>
      <c r="P52" s="49">
        <f>+[4]Sheet1!N409</f>
        <v>50745.999999999964</v>
      </c>
      <c r="Q52" s="29"/>
    </row>
    <row r="53" spans="2:17" ht="16.5" customHeight="1">
      <c r="B53" s="7" t="s">
        <v>15</v>
      </c>
      <c r="C53" s="12" t="s">
        <v>34</v>
      </c>
      <c r="D53" s="48">
        <f t="shared" si="0"/>
        <v>875216.99999999977</v>
      </c>
      <c r="E53" s="49">
        <f>+[4]Sheet1!C410</f>
        <v>50075.999999999971</v>
      </c>
      <c r="F53" s="49">
        <f>+[4]Sheet1!D410</f>
        <v>45597.99999999992</v>
      </c>
      <c r="G53" s="49">
        <f>+[4]Sheet1!E410</f>
        <v>8019.0000000000073</v>
      </c>
      <c r="H53" s="49">
        <f>+[4]Sheet1!F410</f>
        <v>9850.0000000000018</v>
      </c>
      <c r="I53" s="49">
        <f>+[4]Sheet1!G410</f>
        <v>551.00000000000011</v>
      </c>
      <c r="J53" s="49">
        <f>+[4]Sheet1!H410</f>
        <v>15845.000000000009</v>
      </c>
      <c r="K53" s="49">
        <f>+[4]Sheet1!I410</f>
        <v>41023.000000000015</v>
      </c>
      <c r="L53" s="49">
        <f>+[4]Sheet1!J410</f>
        <v>57702.000000000095</v>
      </c>
      <c r="M53" s="49">
        <f>+[4]Sheet1!K410</f>
        <v>128024.00000000001</v>
      </c>
      <c r="N53" s="49">
        <f>+[4]Sheet1!L410</f>
        <v>90089.999999999942</v>
      </c>
      <c r="O53" s="49">
        <f>+[4]Sheet1!M410</f>
        <v>19725.999999999996</v>
      </c>
      <c r="P53" s="49">
        <f>+[4]Sheet1!N410</f>
        <v>408712.99999999977</v>
      </c>
      <c r="Q53" s="29"/>
    </row>
    <row r="54" spans="2:17" ht="16.5" customHeight="1">
      <c r="B54" s="7" t="s">
        <v>16</v>
      </c>
      <c r="C54" s="12" t="s">
        <v>35</v>
      </c>
      <c r="D54" s="48">
        <f t="shared" si="0"/>
        <v>49529.000000000007</v>
      </c>
      <c r="E54" s="49">
        <f>+[4]Sheet1!C411</f>
        <v>3159.9999999999977</v>
      </c>
      <c r="F54" s="49">
        <f>+[4]Sheet1!D411</f>
        <v>4367.9999999999991</v>
      </c>
      <c r="G54" s="49">
        <f>+[4]Sheet1!E411</f>
        <v>380.99999999999989</v>
      </c>
      <c r="H54" s="49">
        <f>+[4]Sheet1!F411</f>
        <v>99</v>
      </c>
      <c r="I54" s="49">
        <f>+[4]Sheet1!G411</f>
        <v>3</v>
      </c>
      <c r="J54" s="49">
        <f>+[4]Sheet1!H411</f>
        <v>1858.9999999999977</v>
      </c>
      <c r="K54" s="49">
        <f>+[4]Sheet1!I411</f>
        <v>1224.0000000000002</v>
      </c>
      <c r="L54" s="49">
        <f>+[4]Sheet1!J411</f>
        <v>6101.0000000000009</v>
      </c>
      <c r="M54" s="49">
        <f>+[4]Sheet1!K411</f>
        <v>132.99999999999997</v>
      </c>
      <c r="N54" s="49">
        <f>+[4]Sheet1!L411</f>
        <v>2775</v>
      </c>
      <c r="O54" s="49">
        <f>+[4]Sheet1!M411</f>
        <v>123</v>
      </c>
      <c r="P54" s="49">
        <f>+[4]Sheet1!N411</f>
        <v>29303.000000000011</v>
      </c>
      <c r="Q54" s="29"/>
    </row>
    <row r="55" spans="2:17" ht="16.5" customHeight="1">
      <c r="B55" s="7" t="s">
        <v>17</v>
      </c>
      <c r="C55" s="12" t="s">
        <v>36</v>
      </c>
      <c r="D55" s="48">
        <f t="shared" si="0"/>
        <v>86918.999999999854</v>
      </c>
      <c r="E55" s="49">
        <f>+[4]Sheet1!C412</f>
        <v>4053.9999999999968</v>
      </c>
      <c r="F55" s="49">
        <f>+[4]Sheet1!D412</f>
        <v>6595.0000000000045</v>
      </c>
      <c r="G55" s="49">
        <f>+[4]Sheet1!E412</f>
        <v>1092.0000000000009</v>
      </c>
      <c r="H55" s="49">
        <f>+[4]Sheet1!F412</f>
        <v>247.99999999999994</v>
      </c>
      <c r="I55" s="49">
        <f>+[4]Sheet1!G412</f>
        <v>1</v>
      </c>
      <c r="J55" s="49">
        <f>+[4]Sheet1!H412</f>
        <v>3790.0000000000045</v>
      </c>
      <c r="K55" s="49">
        <f>+[4]Sheet1!I412</f>
        <v>1338</v>
      </c>
      <c r="L55" s="49">
        <f>+[4]Sheet1!J412</f>
        <v>11866.999999999989</v>
      </c>
      <c r="M55" s="49">
        <f>+[4]Sheet1!K412</f>
        <v>4528</v>
      </c>
      <c r="N55" s="49">
        <f>+[4]Sheet1!L412</f>
        <v>5188.0000000000018</v>
      </c>
      <c r="O55" s="49">
        <f>+[4]Sheet1!M412</f>
        <v>753</v>
      </c>
      <c r="P55" s="49">
        <f>+[4]Sheet1!N412</f>
        <v>47464.999999999854</v>
      </c>
      <c r="Q55" s="29"/>
    </row>
    <row r="56" spans="2:17" ht="16.5" customHeight="1">
      <c r="B56" s="13" t="s">
        <v>18</v>
      </c>
      <c r="C56" s="14" t="s">
        <v>161</v>
      </c>
      <c r="D56" s="48">
        <f t="shared" si="0"/>
        <v>54</v>
      </c>
      <c r="E56" s="49">
        <f>+[4]Sheet1!C$414</f>
        <v>0</v>
      </c>
      <c r="F56" s="49">
        <f>+[4]Sheet1!D$414</f>
        <v>4</v>
      </c>
      <c r="G56" s="49">
        <f>+[4]Sheet1!E$414</f>
        <v>0</v>
      </c>
      <c r="H56" s="49">
        <f>+[4]Sheet1!F$414</f>
        <v>0</v>
      </c>
      <c r="I56" s="49">
        <f>+[4]Sheet1!G$414</f>
        <v>0</v>
      </c>
      <c r="J56" s="49">
        <f>+[4]Sheet1!H$414</f>
        <v>1</v>
      </c>
      <c r="K56" s="49">
        <f>+[4]Sheet1!I$414</f>
        <v>0</v>
      </c>
      <c r="L56" s="49">
        <f>+[4]Sheet1!J$414</f>
        <v>17</v>
      </c>
      <c r="M56" s="49">
        <f>+[4]Sheet1!K$414</f>
        <v>0</v>
      </c>
      <c r="N56" s="49">
        <f>+[4]Sheet1!L$414</f>
        <v>0</v>
      </c>
      <c r="O56" s="49">
        <f>+[4]Sheet1!M$414</f>
        <v>0</v>
      </c>
      <c r="P56" s="49">
        <f>+[4]Sheet1!N$414</f>
        <v>32</v>
      </c>
      <c r="Q56" s="29"/>
    </row>
    <row r="57" spans="2:17" ht="3.75" customHeight="1">
      <c r="B57" s="17"/>
      <c r="C57" s="18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2:17" ht="5.25" customHeight="1">
      <c r="C58" s="1"/>
    </row>
    <row r="61" spans="2:17">
      <c r="D61" s="29"/>
    </row>
  </sheetData>
  <mergeCells count="5">
    <mergeCell ref="B3:P3"/>
    <mergeCell ref="B5:P5"/>
    <mergeCell ref="B6:P6"/>
    <mergeCell ref="B8:C10"/>
    <mergeCell ref="D8:P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D3D3F5"/>
    <pageSetUpPr fitToPage="1"/>
  </sheetPr>
  <dimension ref="B2:P31"/>
  <sheetViews>
    <sheetView showGridLines="0" zoomScale="80" zoomScaleNormal="80" workbookViewId="0"/>
  </sheetViews>
  <sheetFormatPr defaultColWidth="9.21875" defaultRowHeight="13.8"/>
  <cols>
    <col min="1" max="1" width="9.21875" style="20"/>
    <col min="2" max="2" width="17.21875" style="20" customWidth="1"/>
    <col min="3" max="3" width="11.77734375" style="20" customWidth="1"/>
    <col min="4" max="4" width="9.77734375" style="20" customWidth="1"/>
    <col min="5" max="5" width="9.21875" style="20" customWidth="1"/>
    <col min="6" max="6" width="9.77734375" style="20" customWidth="1"/>
    <col min="7" max="7" width="10" style="20" customWidth="1"/>
    <col min="8" max="8" width="9.21875" style="20" customWidth="1"/>
    <col min="9" max="15" width="11.77734375" style="20" customWidth="1"/>
    <col min="16" max="16" width="10.77734375" style="20" customWidth="1"/>
    <col min="17" max="16384" width="9.21875" style="20"/>
  </cols>
  <sheetData>
    <row r="2" spans="2:16">
      <c r="B2" s="19"/>
      <c r="C2" s="19"/>
      <c r="D2" s="19"/>
      <c r="E2" s="19"/>
      <c r="G2" s="19"/>
      <c r="I2" s="19"/>
      <c r="O2" s="19" t="s">
        <v>263</v>
      </c>
    </row>
    <row r="3" spans="2:16" ht="23.25" customHeight="1">
      <c r="B3" s="165" t="s">
        <v>293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2:16" ht="3.75" customHeight="1"/>
    <row r="5" spans="2:16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2:16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2:16" ht="3" customHeight="1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2:16" ht="18" customHeight="1">
      <c r="B8" s="177" t="s">
        <v>42</v>
      </c>
      <c r="C8" s="189" t="s">
        <v>283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</row>
    <row r="9" spans="2:16" s="21" customFormat="1" ht="3.75" customHeight="1">
      <c r="B9" s="177"/>
      <c r="C9" s="111"/>
      <c r="D9" s="33"/>
      <c r="E9" s="33"/>
      <c r="F9" s="33"/>
      <c r="G9" s="33"/>
      <c r="H9" s="112"/>
      <c r="I9" s="111"/>
      <c r="J9" s="33"/>
      <c r="K9" s="33"/>
      <c r="L9" s="33"/>
      <c r="M9" s="33"/>
      <c r="N9" s="111"/>
      <c r="O9" s="33"/>
    </row>
    <row r="10" spans="2:16" s="22" customFormat="1" ht="84" customHeight="1">
      <c r="B10" s="177"/>
      <c r="C10" s="117" t="s">
        <v>19</v>
      </c>
      <c r="D10" s="116" t="s">
        <v>284</v>
      </c>
      <c r="E10" s="36" t="s">
        <v>285</v>
      </c>
      <c r="F10" s="116" t="s">
        <v>286</v>
      </c>
      <c r="G10" s="116" t="s">
        <v>287</v>
      </c>
      <c r="H10" s="115" t="s">
        <v>288</v>
      </c>
      <c r="I10" s="117" t="s">
        <v>289</v>
      </c>
      <c r="J10" s="116" t="s">
        <v>290</v>
      </c>
      <c r="K10" s="117" t="s">
        <v>291</v>
      </c>
      <c r="L10" s="117" t="s">
        <v>488</v>
      </c>
      <c r="M10" s="117" t="s">
        <v>489</v>
      </c>
      <c r="N10" s="117" t="s">
        <v>490</v>
      </c>
      <c r="O10" s="117" t="s">
        <v>292</v>
      </c>
    </row>
    <row r="11" spans="2:16" ht="3.75" customHeight="1">
      <c r="B11" s="23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3"/>
      <c r="O11" s="23"/>
    </row>
    <row r="12" spans="2:16" ht="17.25" customHeight="1">
      <c r="B12" s="5" t="s">
        <v>19</v>
      </c>
      <c r="C12" s="48">
        <f>+SUM(D12:O12)</f>
        <v>6540317.0000000298</v>
      </c>
      <c r="D12" s="48">
        <f>+[4]Sheet1!C$445</f>
        <v>376581.00000000058</v>
      </c>
      <c r="E12" s="48">
        <f>+[4]Sheet1!D$445</f>
        <v>438409.99999999942</v>
      </c>
      <c r="F12" s="48">
        <f>+[4]Sheet1!E$445</f>
        <v>89874</v>
      </c>
      <c r="G12" s="48">
        <f>+[4]Sheet1!F$445</f>
        <v>25336.999999999993</v>
      </c>
      <c r="H12" s="48">
        <f>+[4]Sheet1!G$445</f>
        <v>1252.0000000000002</v>
      </c>
      <c r="I12" s="48">
        <f>+[4]Sheet1!H$445</f>
        <v>398729.00000000058</v>
      </c>
      <c r="J12" s="48">
        <f>+[4]Sheet1!I$445</f>
        <v>169524.00000000015</v>
      </c>
      <c r="K12" s="48">
        <f>+[4]Sheet1!J$445</f>
        <v>781358.00000000093</v>
      </c>
      <c r="L12" s="48">
        <f>+[4]Sheet1!K$445</f>
        <v>199097.0000000002</v>
      </c>
      <c r="M12" s="48">
        <f>+[4]Sheet1!L$445</f>
        <v>674570.99999999907</v>
      </c>
      <c r="N12" s="48">
        <f>+[4]Sheet1!M$445</f>
        <v>52702.999999999942</v>
      </c>
      <c r="O12" s="48">
        <f>+[4]Sheet1!N$445</f>
        <v>3332881.0000000293</v>
      </c>
      <c r="P12" s="29"/>
    </row>
    <row r="13" spans="2:16" ht="17.25" customHeight="1">
      <c r="B13" s="16" t="s">
        <v>43</v>
      </c>
      <c r="C13" s="48">
        <v>164080.00000000044</v>
      </c>
      <c r="D13" s="49">
        <f>+[4]Sheet1!C447</f>
        <v>31794.000000000069</v>
      </c>
      <c r="E13" s="49">
        <f>+[4]Sheet1!D447</f>
        <v>35158.000000000044</v>
      </c>
      <c r="F13" s="49">
        <f>+[4]Sheet1!E447</f>
        <v>11909.999999999998</v>
      </c>
      <c r="G13" s="49">
        <f>+[4]Sheet1!F447</f>
        <v>1353.9999999999995</v>
      </c>
      <c r="H13" s="49">
        <f>+[4]Sheet1!G447</f>
        <v>112</v>
      </c>
      <c r="I13" s="49">
        <f>+[4]Sheet1!H447</f>
        <v>58510.999999999978</v>
      </c>
      <c r="J13" s="49">
        <f>+[4]Sheet1!I447</f>
        <v>11216.999999999998</v>
      </c>
      <c r="K13" s="49">
        <f>+[4]Sheet1!J447</f>
        <v>70158.999999999811</v>
      </c>
      <c r="L13" s="49">
        <f>+[4]Sheet1!K447</f>
        <v>7952.0000000000009</v>
      </c>
      <c r="M13" s="49">
        <f>+[4]Sheet1!L447</f>
        <v>49294.999999999971</v>
      </c>
      <c r="N13" s="49">
        <f>+[4]Sheet1!M447</f>
        <v>4976.9999999999991</v>
      </c>
      <c r="O13" s="49">
        <f>+[4]Sheet1!N447</f>
        <v>189667.00000000047</v>
      </c>
      <c r="P13" s="29"/>
    </row>
    <row r="14" spans="2:16" ht="17.25" customHeight="1">
      <c r="B14" s="16" t="s">
        <v>44</v>
      </c>
      <c r="C14" s="48">
        <v>36597.999999999971</v>
      </c>
      <c r="D14" s="49">
        <f>+[4]Sheet1!C448</f>
        <v>3747.0000000000009</v>
      </c>
      <c r="E14" s="49">
        <f>+[4]Sheet1!D448</f>
        <v>7923.9999999999991</v>
      </c>
      <c r="F14" s="49">
        <f>+[4]Sheet1!E448</f>
        <v>940.99999999999989</v>
      </c>
      <c r="G14" s="49">
        <f>+[4]Sheet1!F448</f>
        <v>1272</v>
      </c>
      <c r="H14" s="49">
        <f>+[4]Sheet1!G448</f>
        <v>0</v>
      </c>
      <c r="I14" s="49">
        <f>+[4]Sheet1!H448</f>
        <v>3336.9999999999991</v>
      </c>
      <c r="J14" s="49">
        <f>+[4]Sheet1!I448</f>
        <v>18313</v>
      </c>
      <c r="K14" s="49">
        <f>+[4]Sheet1!J448</f>
        <v>6893.0000000000009</v>
      </c>
      <c r="L14" s="49">
        <f>+[4]Sheet1!K448</f>
        <v>1928.0000000000007</v>
      </c>
      <c r="M14" s="49">
        <f>+[4]Sheet1!L448</f>
        <v>5441</v>
      </c>
      <c r="N14" s="49">
        <f>+[4]Sheet1!M448</f>
        <v>46.000000000000007</v>
      </c>
      <c r="O14" s="49">
        <f>+[4]Sheet1!N448</f>
        <v>44264.999999999964</v>
      </c>
      <c r="P14" s="29"/>
    </row>
    <row r="15" spans="2:16" ht="17.25" customHeight="1">
      <c r="B15" s="16" t="s">
        <v>46</v>
      </c>
      <c r="C15" s="48">
        <v>157935.0000000002</v>
      </c>
      <c r="D15" s="49">
        <f>+[4]Sheet1!C449</f>
        <v>8968.9999999999982</v>
      </c>
      <c r="E15" s="49">
        <f>+[4]Sheet1!D449</f>
        <v>13733.999999999998</v>
      </c>
      <c r="F15" s="49">
        <f>+[4]Sheet1!E449</f>
        <v>10598.000000000004</v>
      </c>
      <c r="G15" s="49">
        <f>+[4]Sheet1!F449</f>
        <v>872.99999999999989</v>
      </c>
      <c r="H15" s="49">
        <f>+[4]Sheet1!G449</f>
        <v>43</v>
      </c>
      <c r="I15" s="49">
        <f>+[4]Sheet1!H449</f>
        <v>54128.000000000058</v>
      </c>
      <c r="J15" s="49">
        <f>+[4]Sheet1!I449</f>
        <v>5722.0000000000009</v>
      </c>
      <c r="K15" s="49">
        <f>+[4]Sheet1!J449</f>
        <v>86161.999999999782</v>
      </c>
      <c r="L15" s="49">
        <f>+[4]Sheet1!K449</f>
        <v>8179.9999999999955</v>
      </c>
      <c r="M15" s="49">
        <f>+[4]Sheet1!L449</f>
        <v>50118.999999999971</v>
      </c>
      <c r="N15" s="49">
        <f>+[4]Sheet1!M449</f>
        <v>4286</v>
      </c>
      <c r="O15" s="49">
        <f>+[4]Sheet1!N449</f>
        <v>194916.99999999988</v>
      </c>
      <c r="P15" s="29"/>
    </row>
    <row r="16" spans="2:16" ht="17.25" customHeight="1">
      <c r="B16" s="16" t="s">
        <v>45</v>
      </c>
      <c r="C16" s="48">
        <v>9095.9999999999927</v>
      </c>
      <c r="D16" s="49">
        <f>+[4]Sheet1!C450</f>
        <v>2011.9999999999989</v>
      </c>
      <c r="E16" s="49">
        <f>+[4]Sheet1!D450</f>
        <v>3399.0000000000014</v>
      </c>
      <c r="F16" s="49">
        <f>+[4]Sheet1!E450</f>
        <v>2011.0000000000002</v>
      </c>
      <c r="G16" s="49">
        <f>+[4]Sheet1!F450</f>
        <v>125</v>
      </c>
      <c r="H16" s="49">
        <f>+[4]Sheet1!G450</f>
        <v>0</v>
      </c>
      <c r="I16" s="49">
        <f>+[4]Sheet1!H450</f>
        <v>3558.9999999999982</v>
      </c>
      <c r="J16" s="49">
        <f>+[4]Sheet1!I450</f>
        <v>92.000000000000014</v>
      </c>
      <c r="K16" s="49">
        <f>+[4]Sheet1!J450</f>
        <v>5704.9999999999873</v>
      </c>
      <c r="L16" s="49">
        <f>+[4]Sheet1!K450</f>
        <v>655</v>
      </c>
      <c r="M16" s="49">
        <f>+[4]Sheet1!L450</f>
        <v>1921</v>
      </c>
      <c r="N16" s="49">
        <f>+[4]Sheet1!M450</f>
        <v>668</v>
      </c>
      <c r="O16" s="49">
        <f>+[4]Sheet1!N450</f>
        <v>11967.000000000009</v>
      </c>
      <c r="P16" s="29"/>
    </row>
    <row r="17" spans="2:16" ht="17.25" customHeight="1">
      <c r="B17" s="16" t="s">
        <v>47</v>
      </c>
      <c r="C17" s="48">
        <v>33018.000000000036</v>
      </c>
      <c r="D17" s="49">
        <f>+[4]Sheet1!C451</f>
        <v>3202.0000000000009</v>
      </c>
      <c r="E17" s="49">
        <f>+[4]Sheet1!D451</f>
        <v>3503.9999999999973</v>
      </c>
      <c r="F17" s="49">
        <f>+[4]Sheet1!E451</f>
        <v>1673.9999999999991</v>
      </c>
      <c r="G17" s="49">
        <f>+[4]Sheet1!F451</f>
        <v>241.00000000000006</v>
      </c>
      <c r="H17" s="49">
        <f>+[4]Sheet1!G451</f>
        <v>5</v>
      </c>
      <c r="I17" s="49">
        <f>+[4]Sheet1!H451</f>
        <v>2520.9999999999995</v>
      </c>
      <c r="J17" s="49">
        <f>+[4]Sheet1!I451</f>
        <v>2275.0000000000009</v>
      </c>
      <c r="K17" s="49">
        <f>+[4]Sheet1!J451</f>
        <v>6934.0000000000036</v>
      </c>
      <c r="L17" s="49">
        <f>+[4]Sheet1!K451</f>
        <v>5384.9999999999982</v>
      </c>
      <c r="M17" s="49">
        <f>+[4]Sheet1!L451</f>
        <v>3686.9999999999986</v>
      </c>
      <c r="N17" s="49">
        <f>+[4]Sheet1!M451</f>
        <v>259.00000000000006</v>
      </c>
      <c r="O17" s="49">
        <f>+[4]Sheet1!N451</f>
        <v>36545.999999999956</v>
      </c>
      <c r="P17" s="29"/>
    </row>
    <row r="18" spans="2:16" ht="17.25" customHeight="1">
      <c r="B18" s="16" t="s">
        <v>48</v>
      </c>
      <c r="C18" s="48">
        <v>73463</v>
      </c>
      <c r="D18" s="49">
        <f>+[4]Sheet1!C452</f>
        <v>13623.000000000004</v>
      </c>
      <c r="E18" s="49">
        <f>+[4]Sheet1!D452</f>
        <v>18291.999999999982</v>
      </c>
      <c r="F18" s="49">
        <f>+[4]Sheet1!E452</f>
        <v>4529.9999999999991</v>
      </c>
      <c r="G18" s="49">
        <f>+[4]Sheet1!F452</f>
        <v>787</v>
      </c>
      <c r="H18" s="49">
        <f>+[4]Sheet1!G452</f>
        <v>176</v>
      </c>
      <c r="I18" s="49">
        <f>+[4]Sheet1!H452</f>
        <v>11289.999999999984</v>
      </c>
      <c r="J18" s="49">
        <f>+[4]Sheet1!I452</f>
        <v>23851</v>
      </c>
      <c r="K18" s="49">
        <f>+[4]Sheet1!J452</f>
        <v>33679.999999999993</v>
      </c>
      <c r="L18" s="49">
        <f>+[4]Sheet1!K452</f>
        <v>13011</v>
      </c>
      <c r="M18" s="49">
        <f>+[4]Sheet1!L452</f>
        <v>35091</v>
      </c>
      <c r="N18" s="49">
        <f>+[4]Sheet1!M452</f>
        <v>2804.0000000000005</v>
      </c>
      <c r="O18" s="49">
        <f>+[4]Sheet1!N452</f>
        <v>118468.99999999968</v>
      </c>
      <c r="P18" s="29"/>
    </row>
    <row r="19" spans="2:16" ht="17.25" customHeight="1">
      <c r="B19" s="16" t="s">
        <v>49</v>
      </c>
      <c r="C19" s="48">
        <v>29655.000000000084</v>
      </c>
      <c r="D19" s="49">
        <f>+[4]Sheet1!C453</f>
        <v>4289.0000000000009</v>
      </c>
      <c r="E19" s="49">
        <f>+[4]Sheet1!D453</f>
        <v>5712.9999999999973</v>
      </c>
      <c r="F19" s="49">
        <f>+[4]Sheet1!E453</f>
        <v>1014.9999999999999</v>
      </c>
      <c r="G19" s="49">
        <f>+[4]Sheet1!F453</f>
        <v>37</v>
      </c>
      <c r="H19" s="49">
        <f>+[4]Sheet1!G453</f>
        <v>4</v>
      </c>
      <c r="I19" s="49">
        <f>+[4]Sheet1!H453</f>
        <v>2953</v>
      </c>
      <c r="J19" s="49">
        <f>+[4]Sheet1!I453</f>
        <v>1220.9999999999995</v>
      </c>
      <c r="K19" s="49">
        <f>+[4]Sheet1!J453</f>
        <v>7699.9999999999936</v>
      </c>
      <c r="L19" s="49">
        <f>+[4]Sheet1!K453</f>
        <v>471</v>
      </c>
      <c r="M19" s="49">
        <f>+[4]Sheet1!L453</f>
        <v>4283</v>
      </c>
      <c r="N19" s="49">
        <f>+[4]Sheet1!M453</f>
        <v>54</v>
      </c>
      <c r="O19" s="49">
        <f>+[4]Sheet1!N453</f>
        <v>43767.999999999993</v>
      </c>
      <c r="P19" s="29"/>
    </row>
    <row r="20" spans="2:16" ht="17.25" customHeight="1">
      <c r="B20" s="16" t="s">
        <v>50</v>
      </c>
      <c r="C20" s="48">
        <v>128385.00000000017</v>
      </c>
      <c r="D20" s="49">
        <f>+[4]Sheet1!C454</f>
        <v>7753.0000000000045</v>
      </c>
      <c r="E20" s="49">
        <f>+[4]Sheet1!D454</f>
        <v>16429.000000000015</v>
      </c>
      <c r="F20" s="49">
        <f>+[4]Sheet1!E454</f>
        <v>2520.0000000000009</v>
      </c>
      <c r="G20" s="49">
        <f>+[4]Sheet1!F454</f>
        <v>967.99999999999989</v>
      </c>
      <c r="H20" s="49">
        <f>+[4]Sheet1!G454</f>
        <v>26</v>
      </c>
      <c r="I20" s="49">
        <f>+[4]Sheet1!H454</f>
        <v>5988.0000000000045</v>
      </c>
      <c r="J20" s="49">
        <f>+[4]Sheet1!I454</f>
        <v>12090</v>
      </c>
      <c r="K20" s="49">
        <f>+[4]Sheet1!J454</f>
        <v>17372.999999999996</v>
      </c>
      <c r="L20" s="49">
        <f>+[4]Sheet1!K454</f>
        <v>17817</v>
      </c>
      <c r="M20" s="49">
        <f>+[4]Sheet1!L454</f>
        <v>8910.0000000000036</v>
      </c>
      <c r="N20" s="49">
        <f>+[4]Sheet1!M454</f>
        <v>653</v>
      </c>
      <c r="O20" s="49">
        <f>+[4]Sheet1!N454</f>
        <v>154351.00000000012</v>
      </c>
      <c r="P20" s="29"/>
    </row>
    <row r="21" spans="2:16" ht="17.25" customHeight="1">
      <c r="B21" s="16" t="s">
        <v>51</v>
      </c>
      <c r="C21" s="48">
        <v>18328.999999999971</v>
      </c>
      <c r="D21" s="49">
        <f>+[4]Sheet1!C455</f>
        <v>3016</v>
      </c>
      <c r="E21" s="49">
        <f>+[4]Sheet1!D455</f>
        <v>1883.9999999999995</v>
      </c>
      <c r="F21" s="49">
        <f>+[4]Sheet1!E455</f>
        <v>554</v>
      </c>
      <c r="G21" s="49">
        <f>+[4]Sheet1!F455</f>
        <v>77</v>
      </c>
      <c r="H21" s="49">
        <f>+[4]Sheet1!G455</f>
        <v>0</v>
      </c>
      <c r="I21" s="49">
        <f>+[4]Sheet1!H455</f>
        <v>2872.0000000000027</v>
      </c>
      <c r="J21" s="49">
        <f>+[4]Sheet1!I455</f>
        <v>572.99999999999989</v>
      </c>
      <c r="K21" s="49">
        <f>+[4]Sheet1!J455</f>
        <v>7729</v>
      </c>
      <c r="L21" s="49">
        <f>+[4]Sheet1!K455</f>
        <v>1555</v>
      </c>
      <c r="M21" s="49">
        <f>+[4]Sheet1!L455</f>
        <v>7974.9999999999991</v>
      </c>
      <c r="N21" s="49">
        <f>+[4]Sheet1!M455</f>
        <v>39</v>
      </c>
      <c r="O21" s="49">
        <f>+[4]Sheet1!N455</f>
        <v>26677.999999999971</v>
      </c>
      <c r="P21" s="29"/>
    </row>
    <row r="22" spans="2:16" ht="17.25" customHeight="1">
      <c r="B22" s="16" t="s">
        <v>52</v>
      </c>
      <c r="C22" s="48">
        <v>132601.99999999977</v>
      </c>
      <c r="D22" s="49">
        <f>+[4]Sheet1!C456</f>
        <v>12218</v>
      </c>
      <c r="E22" s="49">
        <f>+[4]Sheet1!D456</f>
        <v>25802.999999999985</v>
      </c>
      <c r="F22" s="49">
        <f>+[4]Sheet1!E456</f>
        <v>6540.0000000000009</v>
      </c>
      <c r="G22" s="49">
        <f>+[4]Sheet1!F456</f>
        <v>1214.9999999999995</v>
      </c>
      <c r="H22" s="49">
        <f>+[4]Sheet1!G456</f>
        <v>8</v>
      </c>
      <c r="I22" s="49">
        <f>+[4]Sheet1!H456</f>
        <v>14594.999999999987</v>
      </c>
      <c r="J22" s="49">
        <f>+[4]Sheet1!I456</f>
        <v>1121.9999999999995</v>
      </c>
      <c r="K22" s="49">
        <f>+[4]Sheet1!J456</f>
        <v>19964.999999999978</v>
      </c>
      <c r="L22" s="49">
        <f>+[4]Sheet1!K456</f>
        <v>10749.999999999996</v>
      </c>
      <c r="M22" s="49">
        <f>+[4]Sheet1!L456</f>
        <v>39144.000000000007</v>
      </c>
      <c r="N22" s="49">
        <f>+[4]Sheet1!M456</f>
        <v>2092.9999999999995</v>
      </c>
      <c r="O22" s="49">
        <f>+[4]Sheet1!N456</f>
        <v>158095.99999999994</v>
      </c>
      <c r="P22" s="29"/>
    </row>
    <row r="23" spans="2:16" ht="17.25" customHeight="1">
      <c r="B23" s="16" t="s">
        <v>53</v>
      </c>
      <c r="C23" s="48">
        <v>915093.00000000023</v>
      </c>
      <c r="D23" s="49">
        <f>+[4]Sheet1!C457</f>
        <v>159302.99999999953</v>
      </c>
      <c r="E23" s="49">
        <f>+[4]Sheet1!D457</f>
        <v>162865.00000000084</v>
      </c>
      <c r="F23" s="49">
        <f>+[4]Sheet1!E457</f>
        <v>10323.000000000007</v>
      </c>
      <c r="G23" s="49">
        <f>+[4]Sheet1!F457</f>
        <v>10633.000000000004</v>
      </c>
      <c r="H23" s="49">
        <f>+[4]Sheet1!G457</f>
        <v>350</v>
      </c>
      <c r="I23" s="49">
        <f>+[4]Sheet1!H457</f>
        <v>72401.000000000044</v>
      </c>
      <c r="J23" s="49">
        <f>+[4]Sheet1!I457</f>
        <v>51724.000000000065</v>
      </c>
      <c r="K23" s="49">
        <f>+[4]Sheet1!J457</f>
        <v>226967.00000000035</v>
      </c>
      <c r="L23" s="49">
        <f>+[4]Sheet1!K457</f>
        <v>82281</v>
      </c>
      <c r="M23" s="49">
        <f>+[4]Sheet1!L457</f>
        <v>293910.99999999977</v>
      </c>
      <c r="N23" s="49">
        <f>+[4]Sheet1!M457</f>
        <v>18381.999999999989</v>
      </c>
      <c r="O23" s="49">
        <f>+[4]Sheet1!N457</f>
        <v>1286889.0000000051</v>
      </c>
      <c r="P23" s="29"/>
    </row>
    <row r="24" spans="2:16" ht="17.25" customHeight="1">
      <c r="B24" s="16" t="s">
        <v>54</v>
      </c>
      <c r="C24" s="48">
        <v>12537.000000000015</v>
      </c>
      <c r="D24" s="49">
        <f>+[4]Sheet1!C458</f>
        <v>703.00000000000011</v>
      </c>
      <c r="E24" s="49">
        <f>+[4]Sheet1!D458</f>
        <v>3432.9999999999973</v>
      </c>
      <c r="F24" s="49">
        <f>+[4]Sheet1!E458</f>
        <v>591</v>
      </c>
      <c r="G24" s="49">
        <f>+[4]Sheet1!F458</f>
        <v>17</v>
      </c>
      <c r="H24" s="49">
        <f>+[4]Sheet1!G458</f>
        <v>0</v>
      </c>
      <c r="I24" s="49">
        <f>+[4]Sheet1!H458</f>
        <v>1471.9999999999998</v>
      </c>
      <c r="J24" s="49">
        <f>+[4]Sheet1!I458</f>
        <v>356.99999999999994</v>
      </c>
      <c r="K24" s="49">
        <f>+[4]Sheet1!J458</f>
        <v>3537.0000000000014</v>
      </c>
      <c r="L24" s="49">
        <f>+[4]Sheet1!K458</f>
        <v>773.99999999999989</v>
      </c>
      <c r="M24" s="49">
        <f>+[4]Sheet1!L458</f>
        <v>2987</v>
      </c>
      <c r="N24" s="49">
        <f>+[4]Sheet1!M458</f>
        <v>28</v>
      </c>
      <c r="O24" s="49">
        <f>+[4]Sheet1!N458</f>
        <v>16806.999999999989</v>
      </c>
      <c r="P24" s="29"/>
    </row>
    <row r="25" spans="2:16" ht="17.25" customHeight="1">
      <c r="B25" s="16" t="s">
        <v>55</v>
      </c>
      <c r="C25" s="48">
        <v>411548.00000000192</v>
      </c>
      <c r="D25" s="49">
        <f>+[4]Sheet1!C459</f>
        <v>53843.000000000015</v>
      </c>
      <c r="E25" s="49">
        <f>+[4]Sheet1!D459</f>
        <v>48913.999999999956</v>
      </c>
      <c r="F25" s="49">
        <f>+[4]Sheet1!E459</f>
        <v>13651.999999999985</v>
      </c>
      <c r="G25" s="49">
        <f>+[4]Sheet1!F459</f>
        <v>4666</v>
      </c>
      <c r="H25" s="49">
        <f>+[4]Sheet1!G459</f>
        <v>354</v>
      </c>
      <c r="I25" s="49">
        <f>+[4]Sheet1!H459</f>
        <v>97845.999999999665</v>
      </c>
      <c r="J25" s="49">
        <f>+[4]Sheet1!I459</f>
        <v>20324.999999999996</v>
      </c>
      <c r="K25" s="49">
        <f>+[4]Sheet1!J459</f>
        <v>161234.00000000044</v>
      </c>
      <c r="L25" s="49">
        <f>+[4]Sheet1!K459</f>
        <v>20347</v>
      </c>
      <c r="M25" s="49">
        <f>+[4]Sheet1!L459</f>
        <v>81539.999999999956</v>
      </c>
      <c r="N25" s="49">
        <f>+[4]Sheet1!M459</f>
        <v>8911.0000000000018</v>
      </c>
      <c r="O25" s="49">
        <f>+[4]Sheet1!N459</f>
        <v>526914.99999999814</v>
      </c>
      <c r="P25" s="29"/>
    </row>
    <row r="26" spans="2:16" ht="17.25" customHeight="1">
      <c r="B26" s="16" t="s">
        <v>56</v>
      </c>
      <c r="C26" s="48">
        <v>108114.00000000007</v>
      </c>
      <c r="D26" s="49">
        <f>+[4]Sheet1!C460</f>
        <v>22852.999999999971</v>
      </c>
      <c r="E26" s="49">
        <f>+[4]Sheet1!D460</f>
        <v>29369.000000000055</v>
      </c>
      <c r="F26" s="49">
        <f>+[4]Sheet1!E460</f>
        <v>4615.0000000000036</v>
      </c>
      <c r="G26" s="49">
        <f>+[4]Sheet1!F460</f>
        <v>872.00000000000011</v>
      </c>
      <c r="H26" s="49">
        <f>+[4]Sheet1!G460</f>
        <v>9</v>
      </c>
      <c r="I26" s="49">
        <f>+[4]Sheet1!H460</f>
        <v>9033.0000000000055</v>
      </c>
      <c r="J26" s="49">
        <f>+[4]Sheet1!I460</f>
        <v>668.00000000000011</v>
      </c>
      <c r="K26" s="49">
        <f>+[4]Sheet1!J460</f>
        <v>17866.000000000015</v>
      </c>
      <c r="L26" s="49">
        <f>+[4]Sheet1!K460</f>
        <v>13364.999999999991</v>
      </c>
      <c r="M26" s="49">
        <f>+[4]Sheet1!L460</f>
        <v>35204.999999999985</v>
      </c>
      <c r="N26" s="49">
        <f>+[4]Sheet1!M460</f>
        <v>1913.0000000000005</v>
      </c>
      <c r="O26" s="49">
        <f>+[4]Sheet1!N460</f>
        <v>120616.00000000025</v>
      </c>
      <c r="P26" s="29"/>
    </row>
    <row r="27" spans="2:16" ht="17.25" customHeight="1">
      <c r="B27" s="16" t="s">
        <v>57</v>
      </c>
      <c r="C27" s="48">
        <v>180889.00000000003</v>
      </c>
      <c r="D27" s="49">
        <f>+[4]Sheet1!C461</f>
        <v>28830.999999999956</v>
      </c>
      <c r="E27" s="49">
        <f>+[4]Sheet1!D461</f>
        <v>40484.999999999993</v>
      </c>
      <c r="F27" s="49">
        <f>+[4]Sheet1!E461</f>
        <v>6941.0000000000036</v>
      </c>
      <c r="G27" s="49">
        <f>+[4]Sheet1!F461</f>
        <v>1667.9999999999995</v>
      </c>
      <c r="H27" s="49">
        <f>+[4]Sheet1!G461</f>
        <v>13</v>
      </c>
      <c r="I27" s="49">
        <f>+[4]Sheet1!H461</f>
        <v>18065.000000000007</v>
      </c>
      <c r="J27" s="49">
        <f>+[4]Sheet1!I461</f>
        <v>14634.000000000005</v>
      </c>
      <c r="K27" s="49">
        <f>+[4]Sheet1!J461</f>
        <v>42879.999999999993</v>
      </c>
      <c r="L27" s="49">
        <f>+[4]Sheet1!K461</f>
        <v>3055.9999999999995</v>
      </c>
      <c r="M27" s="49">
        <f>+[4]Sheet1!L461</f>
        <v>29417.999999999996</v>
      </c>
      <c r="N27" s="49">
        <f>+[4]Sheet1!M461</f>
        <v>3322.0000000000014</v>
      </c>
      <c r="O27" s="49">
        <f>+[4]Sheet1!N461</f>
        <v>250133.00000000047</v>
      </c>
      <c r="P27" s="29"/>
    </row>
    <row r="28" spans="2:16" ht="17.25" customHeight="1">
      <c r="B28" s="16" t="s">
        <v>58</v>
      </c>
      <c r="C28" s="48">
        <v>48283.999999999978</v>
      </c>
      <c r="D28" s="49">
        <f>+[4]Sheet1!C462</f>
        <v>2306.0000000000005</v>
      </c>
      <c r="E28" s="49">
        <f>+[4]Sheet1!D462</f>
        <v>6008.0000000000055</v>
      </c>
      <c r="F28" s="49">
        <f>+[4]Sheet1!E462</f>
        <v>3714.0000000000009</v>
      </c>
      <c r="G28" s="49">
        <f>+[4]Sheet1!F462</f>
        <v>254.99999999999994</v>
      </c>
      <c r="H28" s="49">
        <f>+[4]Sheet1!G462</f>
        <v>0</v>
      </c>
      <c r="I28" s="49">
        <f>+[4]Sheet1!H462</f>
        <v>22070.999999999985</v>
      </c>
      <c r="J28" s="49">
        <f>+[4]Sheet1!I462</f>
        <v>1109</v>
      </c>
      <c r="K28" s="49">
        <f>+[4]Sheet1!J462</f>
        <v>30402.999999999935</v>
      </c>
      <c r="L28" s="49">
        <f>+[4]Sheet1!K462</f>
        <v>3336.0000000000009</v>
      </c>
      <c r="M28" s="49">
        <f>+[4]Sheet1!L462</f>
        <v>5713.9999999999991</v>
      </c>
      <c r="N28" s="49">
        <f>+[4]Sheet1!M462</f>
        <v>2235</v>
      </c>
      <c r="O28" s="49">
        <f>+[4]Sheet1!N462</f>
        <v>48802.999999999869</v>
      </c>
      <c r="P28" s="29"/>
    </row>
    <row r="29" spans="2:16" ht="17.25" customHeight="1">
      <c r="B29" s="16" t="s">
        <v>59</v>
      </c>
      <c r="C29" s="48">
        <v>21430.000000000011</v>
      </c>
      <c r="D29" s="49">
        <f>+[4]Sheet1!C463</f>
        <v>3373.0000000000027</v>
      </c>
      <c r="E29" s="49">
        <f>+[4]Sheet1!D463</f>
        <v>3474.0000000000036</v>
      </c>
      <c r="F29" s="49">
        <f>+[4]Sheet1!E463</f>
        <v>2898.0000000000005</v>
      </c>
      <c r="G29" s="49">
        <f>+[4]Sheet1!F463</f>
        <v>77</v>
      </c>
      <c r="H29" s="49">
        <f>+[4]Sheet1!G463</f>
        <v>1</v>
      </c>
      <c r="I29" s="49">
        <f>+[4]Sheet1!H463</f>
        <v>3316.0000000000018</v>
      </c>
      <c r="J29" s="49">
        <f>+[4]Sheet1!I463</f>
        <v>1511.9999999999995</v>
      </c>
      <c r="K29" s="49">
        <f>+[4]Sheet1!J463</f>
        <v>8747.0000000000036</v>
      </c>
      <c r="L29" s="49">
        <f>+[4]Sheet1!K463</f>
        <v>308.99999999999994</v>
      </c>
      <c r="M29" s="49">
        <f>+[4]Sheet1!L463</f>
        <v>9133</v>
      </c>
      <c r="N29" s="49">
        <f>+[4]Sheet1!M463</f>
        <v>1175.9999999999998</v>
      </c>
      <c r="O29" s="49">
        <f>+[4]Sheet1!N463</f>
        <v>28111.000000000011</v>
      </c>
      <c r="P29" s="29"/>
    </row>
    <row r="30" spans="2:16" ht="17.25" customHeight="1">
      <c r="B30" s="16" t="s">
        <v>60</v>
      </c>
      <c r="C30" s="48">
        <v>57883.999999999833</v>
      </c>
      <c r="D30" s="49">
        <f>+[4]Sheet1!C464</f>
        <v>14746.000000000004</v>
      </c>
      <c r="E30" s="49">
        <f>+[4]Sheet1!D464</f>
        <v>12022</v>
      </c>
      <c r="F30" s="49">
        <f>+[4]Sheet1!E464</f>
        <v>4847.0000000000018</v>
      </c>
      <c r="G30" s="49">
        <f>+[4]Sheet1!F464</f>
        <v>199.99999999999997</v>
      </c>
      <c r="H30" s="49">
        <f>+[4]Sheet1!G464</f>
        <v>150.99999999999997</v>
      </c>
      <c r="I30" s="49">
        <f>+[4]Sheet1!H464</f>
        <v>14770.999999999995</v>
      </c>
      <c r="J30" s="49">
        <f>+[4]Sheet1!I464</f>
        <v>2718.9999999999977</v>
      </c>
      <c r="K30" s="49">
        <f>+[4]Sheet1!J464</f>
        <v>27424.000000000033</v>
      </c>
      <c r="L30" s="49">
        <f>+[4]Sheet1!K464</f>
        <v>7925.0000000000009</v>
      </c>
      <c r="M30" s="49">
        <f>+[4]Sheet1!L464</f>
        <v>10796.999999999996</v>
      </c>
      <c r="N30" s="49">
        <f>+[4]Sheet1!M464</f>
        <v>857</v>
      </c>
      <c r="O30" s="49">
        <f>+[4]Sheet1!N464</f>
        <v>75883.000000000015</v>
      </c>
      <c r="P30" s="29"/>
    </row>
    <row r="31" spans="2:16" ht="3.75" customHeight="1"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</sheetData>
  <mergeCells count="5">
    <mergeCell ref="B3:O3"/>
    <mergeCell ref="B5:O5"/>
    <mergeCell ref="B6:O6"/>
    <mergeCell ref="B8:B10"/>
    <mergeCell ref="C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D3D3F5"/>
    <pageSetUpPr fitToPage="1"/>
  </sheetPr>
  <dimension ref="B2:J60"/>
  <sheetViews>
    <sheetView showGridLines="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9" width="10.5546875" style="20" customWidth="1"/>
    <col min="10" max="10" width="12" style="20" customWidth="1"/>
    <col min="11" max="11" width="2.21875" style="20" customWidth="1"/>
    <col min="12" max="12" width="6" style="20" bestFit="1" customWidth="1"/>
    <col min="13" max="13" width="5.44140625" style="20" customWidth="1"/>
    <col min="14" max="14" width="5" style="20" bestFit="1" customWidth="1"/>
    <col min="15" max="15" width="2.21875" style="20" customWidth="1"/>
    <col min="16" max="16" width="5" style="20" bestFit="1" customWidth="1"/>
    <col min="17" max="16384" width="9.21875" style="20"/>
  </cols>
  <sheetData>
    <row r="2" spans="2:10">
      <c r="C2" s="19"/>
      <c r="D2" s="19"/>
      <c r="E2" s="19"/>
      <c r="F2" s="19"/>
      <c r="J2" s="19" t="s">
        <v>265</v>
      </c>
    </row>
    <row r="3" spans="2:10" ht="28.5" customHeight="1">
      <c r="B3" s="165" t="s">
        <v>499</v>
      </c>
      <c r="C3" s="165"/>
      <c r="D3" s="165"/>
      <c r="E3" s="165"/>
      <c r="F3" s="165"/>
      <c r="G3" s="165"/>
      <c r="H3" s="165"/>
      <c r="I3" s="165"/>
      <c r="J3" s="165"/>
    </row>
    <row r="4" spans="2:10" ht="3.75" customHeight="1"/>
    <row r="5" spans="2:10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</row>
    <row r="6" spans="2:10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</row>
    <row r="7" spans="2:10" ht="3" customHeight="1">
      <c r="D7" s="21"/>
      <c r="E7" s="21"/>
      <c r="F7" s="21"/>
      <c r="G7" s="21"/>
      <c r="H7" s="21"/>
      <c r="I7" s="21"/>
    </row>
    <row r="8" spans="2:10" ht="15.75" customHeight="1">
      <c r="B8" s="177" t="s">
        <v>38</v>
      </c>
      <c r="C8" s="177"/>
      <c r="D8" s="189" t="s">
        <v>283</v>
      </c>
      <c r="E8" s="190"/>
      <c r="F8" s="190"/>
      <c r="G8" s="190"/>
      <c r="H8" s="190"/>
      <c r="I8" s="190"/>
      <c r="J8" s="190"/>
    </row>
    <row r="9" spans="2:10" s="21" customFormat="1" ht="3.75" customHeight="1">
      <c r="B9" s="177"/>
      <c r="C9" s="177"/>
      <c r="D9" s="111"/>
      <c r="E9" s="33"/>
      <c r="F9" s="33"/>
      <c r="G9" s="33"/>
      <c r="H9" s="33"/>
      <c r="I9" s="33"/>
      <c r="J9" s="112"/>
    </row>
    <row r="10" spans="2:10" s="22" customFormat="1" ht="80.25" customHeight="1">
      <c r="B10" s="177"/>
      <c r="C10" s="177"/>
      <c r="D10" s="117" t="s">
        <v>19</v>
      </c>
      <c r="E10" s="116" t="s">
        <v>295</v>
      </c>
      <c r="F10" s="36" t="s">
        <v>296</v>
      </c>
      <c r="G10" s="116" t="s">
        <v>297</v>
      </c>
      <c r="H10" s="116" t="s">
        <v>298</v>
      </c>
      <c r="I10" s="116" t="s">
        <v>491</v>
      </c>
      <c r="J10" s="115" t="s">
        <v>299</v>
      </c>
    </row>
    <row r="11" spans="2:10" ht="3.75" customHeight="1">
      <c r="B11" s="23"/>
      <c r="C11" s="23"/>
      <c r="D11" s="28"/>
      <c r="E11" s="28"/>
      <c r="F11" s="28"/>
      <c r="G11" s="28"/>
      <c r="H11" s="28"/>
      <c r="I11" s="28"/>
      <c r="J11" s="23"/>
    </row>
    <row r="12" spans="2:10" ht="16.5" customHeight="1">
      <c r="C12" s="5" t="s">
        <v>19</v>
      </c>
      <c r="D12" s="48">
        <f>+SUM(E12:J12)</f>
        <v>396598.99999999953</v>
      </c>
      <c r="E12" s="48">
        <f>+[4]Sheet1!C624</f>
        <v>2745.9999999999991</v>
      </c>
      <c r="F12" s="48">
        <f>+[4]Sheet1!D624</f>
        <v>105842.99999999983</v>
      </c>
      <c r="G12" s="48">
        <f>+[4]Sheet1!E624</f>
        <v>2930</v>
      </c>
      <c r="H12" s="48">
        <f>+[4]Sheet1!F624</f>
        <v>3288.9999999999986</v>
      </c>
      <c r="I12" s="48">
        <f>+[4]Sheet1!G624</f>
        <v>273728.99999999971</v>
      </c>
      <c r="J12" s="48">
        <f>+[4]Sheet1!H624</f>
        <v>8061.9999999999891</v>
      </c>
    </row>
    <row r="13" spans="2:10" ht="16.5" customHeight="1">
      <c r="B13" s="7" t="s">
        <v>20</v>
      </c>
      <c r="C13" s="8" t="s">
        <v>26</v>
      </c>
      <c r="D13" s="48">
        <f t="shared" ref="D13:D56" si="0">+SUM(E13:J13)</f>
        <v>2233</v>
      </c>
      <c r="E13" s="49">
        <f>+[4]Sheet1!C625</f>
        <v>51</v>
      </c>
      <c r="F13" s="49">
        <f>+[4]Sheet1!D625</f>
        <v>299.00000000000006</v>
      </c>
      <c r="G13" s="49">
        <f>+[4]Sheet1!E625</f>
        <v>1</v>
      </c>
      <c r="H13" s="49">
        <f>+[4]Sheet1!F625</f>
        <v>4</v>
      </c>
      <c r="I13" s="49">
        <f>+[4]Sheet1!G625</f>
        <v>1835</v>
      </c>
      <c r="J13" s="49">
        <f>+[4]Sheet1!H625</f>
        <v>43</v>
      </c>
    </row>
    <row r="14" spans="2:10" ht="16.5" customHeight="1">
      <c r="B14" s="9" t="s">
        <v>0</v>
      </c>
      <c r="C14" s="10" t="s">
        <v>21</v>
      </c>
      <c r="D14" s="48">
        <f t="shared" si="0"/>
        <v>530</v>
      </c>
      <c r="E14" s="49">
        <f>+[4]Sheet1!C626</f>
        <v>1</v>
      </c>
      <c r="F14" s="49">
        <f>+[4]Sheet1!D626</f>
        <v>294</v>
      </c>
      <c r="G14" s="49">
        <f>+[4]Sheet1!E626</f>
        <v>0</v>
      </c>
      <c r="H14" s="49">
        <f>+[4]Sheet1!F626</f>
        <v>4</v>
      </c>
      <c r="I14" s="49">
        <f>+[4]Sheet1!G626</f>
        <v>230.99999999999997</v>
      </c>
      <c r="J14" s="49">
        <f>+[4]Sheet1!H626</f>
        <v>0</v>
      </c>
    </row>
    <row r="15" spans="2:10" ht="16.5" customHeight="1">
      <c r="B15" s="9" t="s">
        <v>1</v>
      </c>
      <c r="C15" s="10" t="s">
        <v>22</v>
      </c>
      <c r="D15" s="48">
        <f t="shared" si="0"/>
        <v>46443</v>
      </c>
      <c r="E15" s="49">
        <f>+SUM(E16:E39)</f>
        <v>562</v>
      </c>
      <c r="F15" s="49">
        <f t="shared" ref="F15:J15" si="1">+SUM(F16:F39)</f>
        <v>26436</v>
      </c>
      <c r="G15" s="49">
        <f t="shared" si="1"/>
        <v>78</v>
      </c>
      <c r="H15" s="49">
        <f t="shared" si="1"/>
        <v>438</v>
      </c>
      <c r="I15" s="49">
        <f t="shared" si="1"/>
        <v>15491</v>
      </c>
      <c r="J15" s="49">
        <f t="shared" si="1"/>
        <v>3438</v>
      </c>
    </row>
    <row r="16" spans="2:10" hidden="1" outlineLevel="1">
      <c r="B16" s="136">
        <v>10</v>
      </c>
      <c r="C16" s="137" t="s">
        <v>526</v>
      </c>
      <c r="D16" s="141">
        <f t="shared" si="0"/>
        <v>3615.0000000000009</v>
      </c>
      <c r="E16" s="139">
        <f>+[4]Sheet1!C645</f>
        <v>187.99999999999997</v>
      </c>
      <c r="F16" s="139">
        <f>+[4]Sheet1!D645</f>
        <v>2068</v>
      </c>
      <c r="G16" s="139">
        <f>+[4]Sheet1!E645</f>
        <v>0</v>
      </c>
      <c r="H16" s="139">
        <f>+[4]Sheet1!F645</f>
        <v>8</v>
      </c>
      <c r="I16" s="139">
        <f>+[4]Sheet1!G645</f>
        <v>1343.0000000000007</v>
      </c>
      <c r="J16" s="139">
        <f>+[4]Sheet1!H645</f>
        <v>8</v>
      </c>
    </row>
    <row r="17" spans="2:10" hidden="1" outlineLevel="1">
      <c r="B17" s="136">
        <v>11</v>
      </c>
      <c r="C17" s="137" t="s">
        <v>527</v>
      </c>
      <c r="D17" s="141">
        <f t="shared" si="0"/>
        <v>1027</v>
      </c>
      <c r="E17" s="139">
        <f>+[4]Sheet1!C646</f>
        <v>8</v>
      </c>
      <c r="F17" s="139">
        <f>+[4]Sheet1!D646</f>
        <v>251.00000000000009</v>
      </c>
      <c r="G17" s="139">
        <f>+[4]Sheet1!E646</f>
        <v>0</v>
      </c>
      <c r="H17" s="139">
        <f>+[4]Sheet1!F646</f>
        <v>0</v>
      </c>
      <c r="I17" s="139">
        <f>+[4]Sheet1!G646</f>
        <v>767.99999999999977</v>
      </c>
      <c r="J17" s="139">
        <f>+[4]Sheet1!H646</f>
        <v>0</v>
      </c>
    </row>
    <row r="18" spans="2:10" hidden="1" outlineLevel="1">
      <c r="B18" s="136">
        <v>12</v>
      </c>
      <c r="C18" s="137" t="s">
        <v>528</v>
      </c>
      <c r="D18" s="141">
        <f t="shared" si="0"/>
        <v>186</v>
      </c>
      <c r="E18" s="139">
        <f>+[4]Sheet1!C647</f>
        <v>0</v>
      </c>
      <c r="F18" s="139">
        <f>+[4]Sheet1!D647</f>
        <v>42</v>
      </c>
      <c r="G18" s="139">
        <f>+[4]Sheet1!E647</f>
        <v>4</v>
      </c>
      <c r="H18" s="139">
        <f>+[4]Sheet1!F647</f>
        <v>0</v>
      </c>
      <c r="I18" s="139">
        <f>+[4]Sheet1!G647</f>
        <v>0</v>
      </c>
      <c r="J18" s="139">
        <f>+[4]Sheet1!H647</f>
        <v>140</v>
      </c>
    </row>
    <row r="19" spans="2:10" hidden="1" outlineLevel="1">
      <c r="B19" s="136">
        <v>13</v>
      </c>
      <c r="C19" s="137" t="s">
        <v>529</v>
      </c>
      <c r="D19" s="141">
        <f t="shared" si="0"/>
        <v>4909.0000000000009</v>
      </c>
      <c r="E19" s="139">
        <f>+[4]Sheet1!C648</f>
        <v>17</v>
      </c>
      <c r="F19" s="139">
        <f>+[4]Sheet1!D648</f>
        <v>3504.0000000000009</v>
      </c>
      <c r="G19" s="139">
        <f>+[4]Sheet1!E648</f>
        <v>0</v>
      </c>
      <c r="H19" s="139">
        <f>+[4]Sheet1!F648</f>
        <v>0</v>
      </c>
      <c r="I19" s="139">
        <f>+[4]Sheet1!G648</f>
        <v>1353.9999999999998</v>
      </c>
      <c r="J19" s="139">
        <f>+[4]Sheet1!H648</f>
        <v>34</v>
      </c>
    </row>
    <row r="20" spans="2:10" hidden="1" outlineLevel="1">
      <c r="B20" s="136">
        <v>14</v>
      </c>
      <c r="C20" s="137" t="s">
        <v>530</v>
      </c>
      <c r="D20" s="141">
        <f t="shared" si="0"/>
        <v>1959</v>
      </c>
      <c r="E20" s="139">
        <f>+[4]Sheet1!C649</f>
        <v>71</v>
      </c>
      <c r="F20" s="139">
        <f>+[4]Sheet1!D649</f>
        <v>989</v>
      </c>
      <c r="G20" s="139">
        <f>+[4]Sheet1!E649</f>
        <v>0</v>
      </c>
      <c r="H20" s="139">
        <f>+[4]Sheet1!F649</f>
        <v>0</v>
      </c>
      <c r="I20" s="139">
        <f>+[4]Sheet1!G649</f>
        <v>898</v>
      </c>
      <c r="J20" s="139">
        <f>+[4]Sheet1!H649</f>
        <v>1</v>
      </c>
    </row>
    <row r="21" spans="2:10" hidden="1" outlineLevel="1">
      <c r="B21" s="136">
        <v>15</v>
      </c>
      <c r="C21" s="137" t="s">
        <v>531</v>
      </c>
      <c r="D21" s="141">
        <f t="shared" si="0"/>
        <v>1374</v>
      </c>
      <c r="E21" s="139">
        <f>+[4]Sheet1!C650</f>
        <v>1</v>
      </c>
      <c r="F21" s="139">
        <f>+[4]Sheet1!D650</f>
        <v>948.00000000000011</v>
      </c>
      <c r="G21" s="139">
        <f>+[4]Sheet1!E650</f>
        <v>0</v>
      </c>
      <c r="H21" s="139">
        <f>+[4]Sheet1!F650</f>
        <v>0</v>
      </c>
      <c r="I21" s="139">
        <f>+[4]Sheet1!G650</f>
        <v>264</v>
      </c>
      <c r="J21" s="139">
        <f>+[4]Sheet1!H650</f>
        <v>161</v>
      </c>
    </row>
    <row r="22" spans="2:10" hidden="1" outlineLevel="1">
      <c r="B22" s="136">
        <v>16</v>
      </c>
      <c r="C22" s="137" t="s">
        <v>532</v>
      </c>
      <c r="D22" s="141">
        <f t="shared" si="0"/>
        <v>2253</v>
      </c>
      <c r="E22" s="139">
        <f>+[4]Sheet1!C651</f>
        <v>47</v>
      </c>
      <c r="F22" s="139">
        <f>+[4]Sheet1!D651</f>
        <v>1173</v>
      </c>
      <c r="G22" s="139">
        <f>+[4]Sheet1!E651</f>
        <v>1</v>
      </c>
      <c r="H22" s="139">
        <f>+[4]Sheet1!F651</f>
        <v>0</v>
      </c>
      <c r="I22" s="139">
        <f>+[4]Sheet1!G651</f>
        <v>1032</v>
      </c>
      <c r="J22" s="139">
        <f>+[4]Sheet1!H651</f>
        <v>0</v>
      </c>
    </row>
    <row r="23" spans="2:10" hidden="1" outlineLevel="1">
      <c r="B23" s="136">
        <v>17</v>
      </c>
      <c r="C23" s="137" t="s">
        <v>533</v>
      </c>
      <c r="D23" s="141">
        <f t="shared" si="0"/>
        <v>898</v>
      </c>
      <c r="E23" s="139">
        <f>+[4]Sheet1!C652</f>
        <v>1</v>
      </c>
      <c r="F23" s="139">
        <f>+[4]Sheet1!D652</f>
        <v>674</v>
      </c>
      <c r="G23" s="139">
        <f>+[4]Sheet1!E652</f>
        <v>0</v>
      </c>
      <c r="H23" s="139">
        <f>+[4]Sheet1!F652</f>
        <v>0</v>
      </c>
      <c r="I23" s="139">
        <f>+[4]Sheet1!G652</f>
        <v>160</v>
      </c>
      <c r="J23" s="139">
        <f>+[4]Sheet1!H652</f>
        <v>63</v>
      </c>
    </row>
    <row r="24" spans="2:10" hidden="1" outlineLevel="1">
      <c r="B24" s="136">
        <v>18</v>
      </c>
      <c r="C24" s="137" t="s">
        <v>534</v>
      </c>
      <c r="D24" s="141">
        <f t="shared" si="0"/>
        <v>1092</v>
      </c>
      <c r="E24" s="139">
        <f>+[4]Sheet1!C653</f>
        <v>0</v>
      </c>
      <c r="F24" s="139">
        <f>+[4]Sheet1!D653</f>
        <v>536</v>
      </c>
      <c r="G24" s="139">
        <f>+[4]Sheet1!E653</f>
        <v>0</v>
      </c>
      <c r="H24" s="139">
        <f>+[4]Sheet1!F653</f>
        <v>32</v>
      </c>
      <c r="I24" s="139">
        <f>+[4]Sheet1!G653</f>
        <v>518.00000000000011</v>
      </c>
      <c r="J24" s="139">
        <f>+[4]Sheet1!H653</f>
        <v>6</v>
      </c>
    </row>
    <row r="25" spans="2:10" hidden="1" outlineLevel="1">
      <c r="B25" s="136">
        <v>19</v>
      </c>
      <c r="C25" s="137" t="s">
        <v>535</v>
      </c>
      <c r="D25" s="141">
        <f t="shared" si="0"/>
        <v>252</v>
      </c>
      <c r="E25" s="139">
        <f>+[4]Sheet1!C654</f>
        <v>17</v>
      </c>
      <c r="F25" s="139">
        <f>+[4]Sheet1!D654</f>
        <v>233</v>
      </c>
      <c r="G25" s="139">
        <f>+[4]Sheet1!E654</f>
        <v>1</v>
      </c>
      <c r="H25" s="139">
        <f>+[4]Sheet1!F654</f>
        <v>0</v>
      </c>
      <c r="I25" s="139">
        <f>+[4]Sheet1!G654</f>
        <v>1</v>
      </c>
      <c r="J25" s="139">
        <f>+[4]Sheet1!H654</f>
        <v>0</v>
      </c>
    </row>
    <row r="26" spans="2:10" hidden="1" outlineLevel="1">
      <c r="B26" s="136">
        <v>20</v>
      </c>
      <c r="C26" s="137" t="s">
        <v>536</v>
      </c>
      <c r="D26" s="141">
        <f t="shared" si="0"/>
        <v>1430.9999999999995</v>
      </c>
      <c r="E26" s="139">
        <f>+[4]Sheet1!C655</f>
        <v>13</v>
      </c>
      <c r="F26" s="139">
        <f>+[4]Sheet1!D655</f>
        <v>884.99999999999966</v>
      </c>
      <c r="G26" s="139">
        <f>+[4]Sheet1!E655</f>
        <v>0</v>
      </c>
      <c r="H26" s="139">
        <f>+[4]Sheet1!F655</f>
        <v>0</v>
      </c>
      <c r="I26" s="139">
        <f>+[4]Sheet1!G655</f>
        <v>239</v>
      </c>
      <c r="J26" s="139">
        <f>+[4]Sheet1!H655</f>
        <v>294</v>
      </c>
    </row>
    <row r="27" spans="2:10" hidden="1" outlineLevel="1">
      <c r="B27" s="136">
        <v>21</v>
      </c>
      <c r="C27" s="137" t="s">
        <v>537</v>
      </c>
      <c r="D27" s="141">
        <f t="shared" si="0"/>
        <v>2937</v>
      </c>
      <c r="E27" s="139">
        <f>+[4]Sheet1!C656</f>
        <v>9</v>
      </c>
      <c r="F27" s="139">
        <f>+[4]Sheet1!D656</f>
        <v>433</v>
      </c>
      <c r="G27" s="139">
        <f>+[4]Sheet1!E656</f>
        <v>0</v>
      </c>
      <c r="H27" s="139">
        <f>+[4]Sheet1!F656</f>
        <v>5</v>
      </c>
      <c r="I27" s="139">
        <f>+[4]Sheet1!G656</f>
        <v>4</v>
      </c>
      <c r="J27" s="139">
        <f>+[4]Sheet1!H656</f>
        <v>2486</v>
      </c>
    </row>
    <row r="28" spans="2:10" hidden="1" outlineLevel="1">
      <c r="B28" s="136">
        <v>22</v>
      </c>
      <c r="C28" s="137" t="s">
        <v>538</v>
      </c>
      <c r="D28" s="141">
        <f t="shared" si="0"/>
        <v>2147.9999999999995</v>
      </c>
      <c r="E28" s="139">
        <f>+[4]Sheet1!C657</f>
        <v>10</v>
      </c>
      <c r="F28" s="139">
        <f>+[4]Sheet1!D657</f>
        <v>1537.9999999999995</v>
      </c>
      <c r="G28" s="139">
        <f>+[4]Sheet1!E657</f>
        <v>0</v>
      </c>
      <c r="H28" s="139">
        <f>+[4]Sheet1!F657</f>
        <v>252</v>
      </c>
      <c r="I28" s="139">
        <f>+[4]Sheet1!G657</f>
        <v>307</v>
      </c>
      <c r="J28" s="139">
        <f>+[4]Sheet1!H657</f>
        <v>41</v>
      </c>
    </row>
    <row r="29" spans="2:10" hidden="1" outlineLevel="1">
      <c r="B29" s="136">
        <v>23</v>
      </c>
      <c r="C29" s="137" t="s">
        <v>539</v>
      </c>
      <c r="D29" s="141">
        <f t="shared" si="0"/>
        <v>2384.0000000000005</v>
      </c>
      <c r="E29" s="139">
        <f>+[4]Sheet1!C658</f>
        <v>72</v>
      </c>
      <c r="F29" s="139">
        <f>+[4]Sheet1!D658</f>
        <v>1389.0000000000002</v>
      </c>
      <c r="G29" s="139">
        <f>+[4]Sheet1!E658</f>
        <v>14</v>
      </c>
      <c r="H29" s="139">
        <f>+[4]Sheet1!F658</f>
        <v>0</v>
      </c>
      <c r="I29" s="139">
        <f>+[4]Sheet1!G658</f>
        <v>901.00000000000034</v>
      </c>
      <c r="J29" s="139">
        <f>+[4]Sheet1!H658</f>
        <v>8</v>
      </c>
    </row>
    <row r="30" spans="2:10" hidden="1" outlineLevel="1">
      <c r="B30" s="136">
        <v>24</v>
      </c>
      <c r="C30" s="137" t="s">
        <v>540</v>
      </c>
      <c r="D30" s="141">
        <f t="shared" si="0"/>
        <v>1595</v>
      </c>
      <c r="E30" s="139">
        <f>+[4]Sheet1!C659</f>
        <v>0</v>
      </c>
      <c r="F30" s="139">
        <f>+[4]Sheet1!D659</f>
        <v>1149</v>
      </c>
      <c r="G30" s="139">
        <f>+[4]Sheet1!E659</f>
        <v>0</v>
      </c>
      <c r="H30" s="139">
        <f>+[4]Sheet1!F659</f>
        <v>40</v>
      </c>
      <c r="I30" s="139">
        <f>+[4]Sheet1!G659</f>
        <v>406</v>
      </c>
      <c r="J30" s="139">
        <f>+[4]Sheet1!H659</f>
        <v>0</v>
      </c>
    </row>
    <row r="31" spans="2:10" hidden="1" outlineLevel="1">
      <c r="B31" s="136">
        <v>25</v>
      </c>
      <c r="C31" s="137" t="s">
        <v>541</v>
      </c>
      <c r="D31" s="141">
        <f t="shared" si="0"/>
        <v>4016.9999999999991</v>
      </c>
      <c r="E31" s="139">
        <f>+[4]Sheet1!C660</f>
        <v>33</v>
      </c>
      <c r="F31" s="139">
        <f>+[4]Sheet1!D660</f>
        <v>1783</v>
      </c>
      <c r="G31" s="139">
        <f>+[4]Sheet1!E660</f>
        <v>2</v>
      </c>
      <c r="H31" s="139">
        <f>+[4]Sheet1!F660</f>
        <v>8</v>
      </c>
      <c r="I31" s="139">
        <f>+[4]Sheet1!G660</f>
        <v>2055.9999999999991</v>
      </c>
      <c r="J31" s="139">
        <f>+[4]Sheet1!H660</f>
        <v>135</v>
      </c>
    </row>
    <row r="32" spans="2:10" hidden="1" outlineLevel="1">
      <c r="B32" s="136">
        <v>26</v>
      </c>
      <c r="C32" s="137" t="s">
        <v>542</v>
      </c>
      <c r="D32" s="141">
        <f t="shared" si="0"/>
        <v>2165</v>
      </c>
      <c r="E32" s="139">
        <f>+[4]Sheet1!C661</f>
        <v>0</v>
      </c>
      <c r="F32" s="139">
        <f>+[4]Sheet1!D661</f>
        <v>1075.0000000000002</v>
      </c>
      <c r="G32" s="139">
        <f>+[4]Sheet1!E661</f>
        <v>1</v>
      </c>
      <c r="H32" s="139">
        <f>+[4]Sheet1!F661</f>
        <v>0</v>
      </c>
      <c r="I32" s="139">
        <f>+[4]Sheet1!G661</f>
        <v>1085</v>
      </c>
      <c r="J32" s="139">
        <f>+[4]Sheet1!H661</f>
        <v>4</v>
      </c>
    </row>
    <row r="33" spans="2:10" hidden="1" outlineLevel="1">
      <c r="B33" s="136">
        <v>27</v>
      </c>
      <c r="C33" s="137" t="s">
        <v>543</v>
      </c>
      <c r="D33" s="141">
        <f t="shared" si="0"/>
        <v>1329</v>
      </c>
      <c r="E33" s="139">
        <f>+[4]Sheet1!C662</f>
        <v>6</v>
      </c>
      <c r="F33" s="139">
        <f>+[4]Sheet1!D662</f>
        <v>1135</v>
      </c>
      <c r="G33" s="139">
        <f>+[4]Sheet1!E662</f>
        <v>0</v>
      </c>
      <c r="H33" s="139">
        <f>+[4]Sheet1!F662</f>
        <v>5</v>
      </c>
      <c r="I33" s="139">
        <f>+[4]Sheet1!G662</f>
        <v>183</v>
      </c>
      <c r="J33" s="139">
        <f>+[4]Sheet1!H662</f>
        <v>0</v>
      </c>
    </row>
    <row r="34" spans="2:10" hidden="1" outlineLevel="1">
      <c r="B34" s="136">
        <v>28</v>
      </c>
      <c r="C34" s="137" t="s">
        <v>544</v>
      </c>
      <c r="D34" s="141">
        <f t="shared" si="0"/>
        <v>1722.0000000000005</v>
      </c>
      <c r="E34" s="139">
        <f>+[4]Sheet1!C663</f>
        <v>26</v>
      </c>
      <c r="F34" s="139">
        <f>+[4]Sheet1!D663</f>
        <v>1235.0000000000005</v>
      </c>
      <c r="G34" s="139">
        <f>+[4]Sheet1!E663</f>
        <v>0</v>
      </c>
      <c r="H34" s="139">
        <f>+[4]Sheet1!F663</f>
        <v>0</v>
      </c>
      <c r="I34" s="139">
        <f>+[4]Sheet1!G663</f>
        <v>460.99999999999994</v>
      </c>
      <c r="J34" s="139">
        <f>+[4]Sheet1!H663</f>
        <v>0</v>
      </c>
    </row>
    <row r="35" spans="2:10" hidden="1" outlineLevel="1">
      <c r="B35" s="136">
        <v>29</v>
      </c>
      <c r="C35" s="137" t="s">
        <v>545</v>
      </c>
      <c r="D35" s="141">
        <f t="shared" si="0"/>
        <v>6338.9999999999991</v>
      </c>
      <c r="E35" s="139">
        <f>+[4]Sheet1!C664</f>
        <v>16</v>
      </c>
      <c r="F35" s="139">
        <f>+[4]Sheet1!D664</f>
        <v>3816.9999999999991</v>
      </c>
      <c r="G35" s="139">
        <f>+[4]Sheet1!E664</f>
        <v>0</v>
      </c>
      <c r="H35" s="139">
        <f>+[4]Sheet1!F664</f>
        <v>1</v>
      </c>
      <c r="I35" s="139">
        <f>+[4]Sheet1!G664</f>
        <v>2493</v>
      </c>
      <c r="J35" s="139">
        <f>+[4]Sheet1!H664</f>
        <v>12</v>
      </c>
    </row>
    <row r="36" spans="2:10" hidden="1" outlineLevel="1">
      <c r="B36" s="136">
        <v>30</v>
      </c>
      <c r="C36" s="137" t="s">
        <v>546</v>
      </c>
      <c r="D36" s="141">
        <f t="shared" si="0"/>
        <v>541</v>
      </c>
      <c r="E36" s="139">
        <f>+[4]Sheet1!C665</f>
        <v>0</v>
      </c>
      <c r="F36" s="139">
        <f>+[4]Sheet1!D665</f>
        <v>507</v>
      </c>
      <c r="G36" s="139">
        <f>+[4]Sheet1!E665</f>
        <v>0</v>
      </c>
      <c r="H36" s="139">
        <f>+[4]Sheet1!F665</f>
        <v>0</v>
      </c>
      <c r="I36" s="139">
        <f>+[4]Sheet1!G665</f>
        <v>32</v>
      </c>
      <c r="J36" s="139">
        <f>+[4]Sheet1!H665</f>
        <v>2</v>
      </c>
    </row>
    <row r="37" spans="2:10" hidden="1" outlineLevel="1">
      <c r="B37" s="136">
        <v>31</v>
      </c>
      <c r="C37" s="137" t="s">
        <v>547</v>
      </c>
      <c r="D37" s="141">
        <f t="shared" si="0"/>
        <v>1221</v>
      </c>
      <c r="E37" s="139">
        <f>+[4]Sheet1!C666</f>
        <v>0</v>
      </c>
      <c r="F37" s="139">
        <f>+[4]Sheet1!D666</f>
        <v>645</v>
      </c>
      <c r="G37" s="139">
        <f>+[4]Sheet1!E666</f>
        <v>42</v>
      </c>
      <c r="H37" s="139">
        <f>+[4]Sheet1!F666</f>
        <v>0</v>
      </c>
      <c r="I37" s="139">
        <f>+[4]Sheet1!G666</f>
        <v>534</v>
      </c>
      <c r="J37" s="139">
        <f>+[4]Sheet1!H666</f>
        <v>0</v>
      </c>
    </row>
    <row r="38" spans="2:10" hidden="1" outlineLevel="1">
      <c r="B38" s="136">
        <v>32</v>
      </c>
      <c r="C38" s="137" t="s">
        <v>548</v>
      </c>
      <c r="D38" s="141">
        <f t="shared" si="0"/>
        <v>203</v>
      </c>
      <c r="E38" s="139">
        <f>+[4]Sheet1!C667</f>
        <v>21</v>
      </c>
      <c r="F38" s="139">
        <f>+[4]Sheet1!D667</f>
        <v>83</v>
      </c>
      <c r="G38" s="139">
        <f>+[4]Sheet1!E667</f>
        <v>0</v>
      </c>
      <c r="H38" s="139">
        <f>+[4]Sheet1!F667</f>
        <v>0</v>
      </c>
      <c r="I38" s="139">
        <f>+[4]Sheet1!G667</f>
        <v>99</v>
      </c>
      <c r="J38" s="139">
        <f>+[4]Sheet1!H667</f>
        <v>0</v>
      </c>
    </row>
    <row r="39" spans="2:10" hidden="1" outlineLevel="1">
      <c r="B39" s="136">
        <v>33</v>
      </c>
      <c r="C39" s="137" t="s">
        <v>549</v>
      </c>
      <c r="D39" s="141">
        <f t="shared" si="0"/>
        <v>846</v>
      </c>
      <c r="E39" s="139">
        <f>+[4]Sheet1!C668</f>
        <v>6</v>
      </c>
      <c r="F39" s="139">
        <f>+[4]Sheet1!D668</f>
        <v>343.99999999999989</v>
      </c>
      <c r="G39" s="139">
        <f>+[4]Sheet1!E668</f>
        <v>13</v>
      </c>
      <c r="H39" s="139">
        <f>+[4]Sheet1!F668</f>
        <v>87</v>
      </c>
      <c r="I39" s="139">
        <f>+[4]Sheet1!G668</f>
        <v>353.00000000000011</v>
      </c>
      <c r="J39" s="139">
        <f>+[4]Sheet1!H668</f>
        <v>43</v>
      </c>
    </row>
    <row r="40" spans="2:10" ht="16.5" customHeight="1" collapsed="1">
      <c r="B40" s="7" t="s">
        <v>2</v>
      </c>
      <c r="C40" s="8" t="s">
        <v>28</v>
      </c>
      <c r="D40" s="48">
        <f t="shared" si="0"/>
        <v>120</v>
      </c>
      <c r="E40" s="49">
        <f>+[4]Sheet1!C627</f>
        <v>1</v>
      </c>
      <c r="F40" s="49">
        <f>+[4]Sheet1!D627</f>
        <v>99</v>
      </c>
      <c r="G40" s="49">
        <f>+[4]Sheet1!E627</f>
        <v>1</v>
      </c>
      <c r="H40" s="49">
        <f>+[4]Sheet1!F627</f>
        <v>0</v>
      </c>
      <c r="I40" s="49">
        <f>+[4]Sheet1!G627</f>
        <v>16</v>
      </c>
      <c r="J40" s="49">
        <f>+[4]Sheet1!H627</f>
        <v>3</v>
      </c>
    </row>
    <row r="41" spans="2:10" ht="16.5" customHeight="1">
      <c r="B41" s="9" t="s">
        <v>3</v>
      </c>
      <c r="C41" s="10" t="s">
        <v>27</v>
      </c>
      <c r="D41" s="48">
        <f t="shared" si="0"/>
        <v>3305.0000000000005</v>
      </c>
      <c r="E41" s="49">
        <f>+[4]Sheet1!C628</f>
        <v>97</v>
      </c>
      <c r="F41" s="49">
        <f>+[4]Sheet1!D628</f>
        <v>2223.0000000000005</v>
      </c>
      <c r="G41" s="49">
        <f>+[4]Sheet1!E628</f>
        <v>37</v>
      </c>
      <c r="H41" s="49">
        <f>+[4]Sheet1!F628</f>
        <v>5</v>
      </c>
      <c r="I41" s="49">
        <f>+[4]Sheet1!G628</f>
        <v>909</v>
      </c>
      <c r="J41" s="49">
        <f>+[4]Sheet1!H628</f>
        <v>34</v>
      </c>
    </row>
    <row r="42" spans="2:10" ht="16.5" customHeight="1">
      <c r="B42" s="7" t="s">
        <v>4</v>
      </c>
      <c r="C42" s="8" t="s">
        <v>23</v>
      </c>
      <c r="D42" s="48">
        <f t="shared" si="0"/>
        <v>5328</v>
      </c>
      <c r="E42" s="49">
        <f>+[4]Sheet1!C629</f>
        <v>114</v>
      </c>
      <c r="F42" s="49">
        <f>+[4]Sheet1!D629</f>
        <v>683.00000000000023</v>
      </c>
      <c r="G42" s="49">
        <f>+[4]Sheet1!E629</f>
        <v>0</v>
      </c>
      <c r="H42" s="49">
        <f>+[4]Sheet1!F629</f>
        <v>16</v>
      </c>
      <c r="I42" s="49">
        <f>+[4]Sheet1!G629</f>
        <v>4467</v>
      </c>
      <c r="J42" s="49">
        <f>+[4]Sheet1!H629</f>
        <v>47.999999999999993</v>
      </c>
    </row>
    <row r="43" spans="2:10" ht="16.5" customHeight="1">
      <c r="B43" s="7" t="s">
        <v>5</v>
      </c>
      <c r="C43" s="11" t="s">
        <v>162</v>
      </c>
      <c r="D43" s="48">
        <f t="shared" si="0"/>
        <v>25989.999999999993</v>
      </c>
      <c r="E43" s="49">
        <f>+[4]Sheet1!C630</f>
        <v>207.00000000000009</v>
      </c>
      <c r="F43" s="49">
        <f>+[4]Sheet1!D630</f>
        <v>14524.999999999991</v>
      </c>
      <c r="G43" s="49">
        <f>+[4]Sheet1!E630</f>
        <v>29.999999999999996</v>
      </c>
      <c r="H43" s="49">
        <f>+[4]Sheet1!F630</f>
        <v>58.000000000000007</v>
      </c>
      <c r="I43" s="49">
        <f>+[4]Sheet1!G630</f>
        <v>10616</v>
      </c>
      <c r="J43" s="49">
        <f>+[4]Sheet1!H630</f>
        <v>554</v>
      </c>
    </row>
    <row r="44" spans="2:10" ht="16.5" customHeight="1">
      <c r="B44" s="7" t="s">
        <v>6</v>
      </c>
      <c r="C44" s="11" t="s">
        <v>24</v>
      </c>
      <c r="D44" s="48">
        <f t="shared" si="0"/>
        <v>7304.0000000000018</v>
      </c>
      <c r="E44" s="49">
        <f>+[4]Sheet1!C631</f>
        <v>434</v>
      </c>
      <c r="F44" s="49">
        <f>+[4]Sheet1!D631</f>
        <v>3621.0000000000014</v>
      </c>
      <c r="G44" s="49">
        <f>+[4]Sheet1!E631</f>
        <v>44</v>
      </c>
      <c r="H44" s="49">
        <f>+[4]Sheet1!F631</f>
        <v>130</v>
      </c>
      <c r="I44" s="49">
        <f>+[4]Sheet1!G631</f>
        <v>1407.9999999999995</v>
      </c>
      <c r="J44" s="49">
        <f>+[4]Sheet1!H631</f>
        <v>1667</v>
      </c>
    </row>
    <row r="45" spans="2:10" ht="16.5" customHeight="1">
      <c r="B45" s="7" t="s">
        <v>7</v>
      </c>
      <c r="C45" s="11" t="s">
        <v>31</v>
      </c>
      <c r="D45" s="48">
        <f t="shared" si="0"/>
        <v>4993</v>
      </c>
      <c r="E45" s="49">
        <f>+[4]Sheet1!C632</f>
        <v>54</v>
      </c>
      <c r="F45" s="49">
        <f>+[4]Sheet1!D632</f>
        <v>959</v>
      </c>
      <c r="G45" s="49">
        <f>+[4]Sheet1!E632</f>
        <v>0</v>
      </c>
      <c r="H45" s="49">
        <f>+[4]Sheet1!F632</f>
        <v>0</v>
      </c>
      <c r="I45" s="49">
        <f>+[4]Sheet1!G632</f>
        <v>3923.0000000000005</v>
      </c>
      <c r="J45" s="49">
        <f>+[4]Sheet1!H632</f>
        <v>57</v>
      </c>
    </row>
    <row r="46" spans="2:10" ht="16.5" customHeight="1">
      <c r="B46" s="7" t="s">
        <v>8</v>
      </c>
      <c r="C46" s="12" t="s">
        <v>456</v>
      </c>
      <c r="D46" s="48">
        <f t="shared" si="0"/>
        <v>3549.9999999999991</v>
      </c>
      <c r="E46" s="49">
        <f>+[4]Sheet1!C633</f>
        <v>14.999999999999998</v>
      </c>
      <c r="F46" s="49">
        <f>+[4]Sheet1!D633</f>
        <v>2162.9999999999986</v>
      </c>
      <c r="G46" s="49">
        <f>+[4]Sheet1!E633</f>
        <v>0</v>
      </c>
      <c r="H46" s="49">
        <f>+[4]Sheet1!F633</f>
        <v>4</v>
      </c>
      <c r="I46" s="49">
        <f>+[4]Sheet1!G633</f>
        <v>1274.0000000000007</v>
      </c>
      <c r="J46" s="49">
        <f>+[4]Sheet1!H633</f>
        <v>94</v>
      </c>
    </row>
    <row r="47" spans="2:10" ht="16.5" customHeight="1">
      <c r="B47" s="7" t="s">
        <v>9</v>
      </c>
      <c r="C47" s="12" t="s">
        <v>29</v>
      </c>
      <c r="D47" s="48">
        <f t="shared" si="0"/>
        <v>5622.0000000000018</v>
      </c>
      <c r="E47" s="49">
        <f>+[4]Sheet1!C634</f>
        <v>44</v>
      </c>
      <c r="F47" s="49">
        <f>+[4]Sheet1!D634</f>
        <v>2001.9999999999998</v>
      </c>
      <c r="G47" s="49">
        <f>+[4]Sheet1!E634</f>
        <v>7</v>
      </c>
      <c r="H47" s="49">
        <f>+[4]Sheet1!F634</f>
        <v>0</v>
      </c>
      <c r="I47" s="49">
        <f>+[4]Sheet1!G634</f>
        <v>3530.0000000000023</v>
      </c>
      <c r="J47" s="49">
        <f>+[4]Sheet1!H634</f>
        <v>39</v>
      </c>
    </row>
    <row r="48" spans="2:10" ht="16.5" customHeight="1">
      <c r="B48" s="7" t="s">
        <v>10</v>
      </c>
      <c r="C48" s="12" t="s">
        <v>30</v>
      </c>
      <c r="D48" s="48">
        <f t="shared" si="0"/>
        <v>781</v>
      </c>
      <c r="E48" s="49">
        <f>+[4]Sheet1!C635</f>
        <v>18</v>
      </c>
      <c r="F48" s="49">
        <f>+[4]Sheet1!D635</f>
        <v>268.99999999999994</v>
      </c>
      <c r="G48" s="49">
        <f>+[4]Sheet1!E635</f>
        <v>0</v>
      </c>
      <c r="H48" s="49">
        <f>+[4]Sheet1!F635</f>
        <v>5</v>
      </c>
      <c r="I48" s="49">
        <f>+[4]Sheet1!G635</f>
        <v>443</v>
      </c>
      <c r="J48" s="49">
        <f>+[4]Sheet1!H635</f>
        <v>46</v>
      </c>
    </row>
    <row r="49" spans="2:10" ht="16.5" customHeight="1">
      <c r="B49" s="7" t="s">
        <v>11</v>
      </c>
      <c r="C49" s="12" t="s">
        <v>32</v>
      </c>
      <c r="D49" s="48">
        <f t="shared" si="0"/>
        <v>6031.9999999999982</v>
      </c>
      <c r="E49" s="49">
        <f>+[4]Sheet1!C636</f>
        <v>57</v>
      </c>
      <c r="F49" s="49">
        <f>+[4]Sheet1!D636</f>
        <v>2381.9999999999991</v>
      </c>
      <c r="G49" s="49">
        <f>+[4]Sheet1!E636</f>
        <v>4</v>
      </c>
      <c r="H49" s="49">
        <f>+[4]Sheet1!F636</f>
        <v>2</v>
      </c>
      <c r="I49" s="49">
        <f>+[4]Sheet1!G636</f>
        <v>3419.9999999999986</v>
      </c>
      <c r="J49" s="49">
        <f>+[4]Sheet1!H636</f>
        <v>167</v>
      </c>
    </row>
    <row r="50" spans="2:10" ht="16.5" customHeight="1">
      <c r="B50" s="7" t="s">
        <v>12</v>
      </c>
      <c r="C50" s="11" t="s">
        <v>457</v>
      </c>
      <c r="D50" s="48">
        <f t="shared" si="0"/>
        <v>3970.9999999999982</v>
      </c>
      <c r="E50" s="49">
        <f>+[4]Sheet1!C637</f>
        <v>22</v>
      </c>
      <c r="F50" s="49">
        <f>+[4]Sheet1!D637</f>
        <v>1438.9999999999993</v>
      </c>
      <c r="G50" s="49">
        <f>+[4]Sheet1!E637</f>
        <v>29</v>
      </c>
      <c r="H50" s="49">
        <f>+[4]Sheet1!F637</f>
        <v>110</v>
      </c>
      <c r="I50" s="49">
        <f>+[4]Sheet1!G637</f>
        <v>2326.9999999999986</v>
      </c>
      <c r="J50" s="49">
        <f>+[4]Sheet1!H637</f>
        <v>44.000000000000007</v>
      </c>
    </row>
    <row r="51" spans="2:10" ht="16.5" customHeight="1">
      <c r="B51" s="13" t="s">
        <v>13</v>
      </c>
      <c r="C51" s="14" t="s">
        <v>33</v>
      </c>
      <c r="D51" s="48">
        <f t="shared" si="0"/>
        <v>1352</v>
      </c>
      <c r="E51" s="49">
        <f>+[4]Sheet1!C638</f>
        <v>156</v>
      </c>
      <c r="F51" s="49">
        <f>+[4]Sheet1!D638</f>
        <v>345</v>
      </c>
      <c r="G51" s="49">
        <f>+[4]Sheet1!E638</f>
        <v>7</v>
      </c>
      <c r="H51" s="49">
        <f>+[4]Sheet1!F638</f>
        <v>40</v>
      </c>
      <c r="I51" s="49">
        <f>+[4]Sheet1!G638</f>
        <v>753.99999999999989</v>
      </c>
      <c r="J51" s="49">
        <f>+[4]Sheet1!H638</f>
        <v>50</v>
      </c>
    </row>
    <row r="52" spans="2:10" ht="16.5" customHeight="1">
      <c r="B52" s="7" t="s">
        <v>14</v>
      </c>
      <c r="C52" s="12" t="s">
        <v>25</v>
      </c>
      <c r="D52" s="48">
        <f t="shared" si="0"/>
        <v>3191.9999999999991</v>
      </c>
      <c r="E52" s="49">
        <f>+[4]Sheet1!C639</f>
        <v>11</v>
      </c>
      <c r="F52" s="49">
        <f>+[4]Sheet1!D639</f>
        <v>469</v>
      </c>
      <c r="G52" s="49">
        <f>+[4]Sheet1!E639</f>
        <v>8</v>
      </c>
      <c r="H52" s="49">
        <f>+[4]Sheet1!F639</f>
        <v>38</v>
      </c>
      <c r="I52" s="49">
        <f>+[4]Sheet1!G639</f>
        <v>2599.9999999999991</v>
      </c>
      <c r="J52" s="49">
        <f>+[4]Sheet1!H639</f>
        <v>66</v>
      </c>
    </row>
    <row r="53" spans="2:10" ht="16.5" customHeight="1">
      <c r="B53" s="7" t="s">
        <v>15</v>
      </c>
      <c r="C53" s="12" t="s">
        <v>34</v>
      </c>
      <c r="D53" s="48">
        <f t="shared" si="0"/>
        <v>271108.00000000006</v>
      </c>
      <c r="E53" s="49">
        <f>+[4]Sheet1!C640</f>
        <v>814.00000000000034</v>
      </c>
      <c r="F53" s="49">
        <f>+[4]Sheet1!D640</f>
        <v>46295.999999999949</v>
      </c>
      <c r="G53" s="49">
        <f>+[4]Sheet1!E640</f>
        <v>2679.0000000000005</v>
      </c>
      <c r="H53" s="49">
        <f>+[4]Sheet1!F640</f>
        <v>2421</v>
      </c>
      <c r="I53" s="49">
        <f>+[4]Sheet1!G640</f>
        <v>217372.00000000009</v>
      </c>
      <c r="J53" s="49">
        <f>+[4]Sheet1!H640</f>
        <v>1525.9999999999993</v>
      </c>
    </row>
    <row r="54" spans="2:10" ht="16.5" customHeight="1">
      <c r="B54" s="7" t="s">
        <v>16</v>
      </c>
      <c r="C54" s="12" t="s">
        <v>35</v>
      </c>
      <c r="D54" s="48">
        <f t="shared" si="0"/>
        <v>1919.0000000000005</v>
      </c>
      <c r="E54" s="49">
        <f>+[4]Sheet1!C641</f>
        <v>16</v>
      </c>
      <c r="F54" s="49">
        <f>+[4]Sheet1!D641</f>
        <v>588.00000000000011</v>
      </c>
      <c r="G54" s="49">
        <f>+[4]Sheet1!E641</f>
        <v>0</v>
      </c>
      <c r="H54" s="49">
        <f>+[4]Sheet1!F641</f>
        <v>2</v>
      </c>
      <c r="I54" s="49">
        <f>+[4]Sheet1!G641</f>
        <v>1153.0000000000002</v>
      </c>
      <c r="J54" s="49">
        <f>+[4]Sheet1!H641</f>
        <v>160</v>
      </c>
    </row>
    <row r="55" spans="2:10" ht="16.5" customHeight="1">
      <c r="B55" s="7" t="s">
        <v>17</v>
      </c>
      <c r="C55" s="12" t="s">
        <v>36</v>
      </c>
      <c r="D55" s="48">
        <f t="shared" si="0"/>
        <v>2825.9999999999991</v>
      </c>
      <c r="E55" s="49">
        <f>+[4]Sheet1!C642</f>
        <v>72</v>
      </c>
      <c r="F55" s="49">
        <f>+[4]Sheet1!D642</f>
        <v>750.99999999999977</v>
      </c>
      <c r="G55" s="49">
        <f>+[4]Sheet1!E642</f>
        <v>5</v>
      </c>
      <c r="H55" s="49">
        <f>+[4]Sheet1!F642</f>
        <v>12</v>
      </c>
      <c r="I55" s="49">
        <f>+[4]Sheet1!G642</f>
        <v>1959.9999999999995</v>
      </c>
      <c r="J55" s="49">
        <f>+[4]Sheet1!H642</f>
        <v>25.999999999999996</v>
      </c>
    </row>
    <row r="56" spans="2:10" ht="16.5" customHeight="1">
      <c r="B56" s="13" t="s">
        <v>18</v>
      </c>
      <c r="C56" s="14" t="s">
        <v>161</v>
      </c>
      <c r="D56" s="48">
        <f t="shared" si="0"/>
        <v>0</v>
      </c>
      <c r="E56" s="49">
        <f>+[4]Sheet1!$C644</f>
        <v>0</v>
      </c>
      <c r="F56" s="49">
        <f>+[4]Sheet1!$C644</f>
        <v>0</v>
      </c>
      <c r="G56" s="49">
        <f>+[4]Sheet1!$C644</f>
        <v>0</v>
      </c>
      <c r="H56" s="49">
        <f>+[4]Sheet1!$C644</f>
        <v>0</v>
      </c>
      <c r="I56" s="49">
        <f>+[4]Sheet1!$C644</f>
        <v>0</v>
      </c>
      <c r="J56" s="49">
        <f>+[4]Sheet1!$C644</f>
        <v>0</v>
      </c>
    </row>
    <row r="57" spans="2:10" ht="3.75" customHeight="1">
      <c r="B57" s="17"/>
      <c r="C57" s="18"/>
      <c r="D57" s="25"/>
      <c r="E57" s="25"/>
      <c r="F57" s="25"/>
      <c r="G57" s="25"/>
      <c r="H57" s="25"/>
      <c r="I57" s="25"/>
      <c r="J57" s="25"/>
    </row>
    <row r="58" spans="2:10" ht="5.25" customHeight="1">
      <c r="C58" s="1"/>
    </row>
    <row r="59" spans="2:10">
      <c r="B59" s="123"/>
    </row>
    <row r="60" spans="2:10">
      <c r="D60" s="29"/>
      <c r="E60" s="29"/>
    </row>
  </sheetData>
  <mergeCells count="5">
    <mergeCell ref="D8:J8"/>
    <mergeCell ref="B3:J3"/>
    <mergeCell ref="B5:J5"/>
    <mergeCell ref="B6:J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D3D3F5"/>
    <pageSetUpPr fitToPage="1"/>
  </sheetPr>
  <dimension ref="B2:I33"/>
  <sheetViews>
    <sheetView showGridLines="0" zoomScaleNormal="100" workbookViewId="0"/>
  </sheetViews>
  <sheetFormatPr defaultColWidth="9.21875" defaultRowHeight="13.8"/>
  <cols>
    <col min="1" max="1" width="9.21875" style="20"/>
    <col min="2" max="2" width="22.21875" style="20" customWidth="1"/>
    <col min="3" max="3" width="12.21875" style="20" customWidth="1"/>
    <col min="4" max="4" width="11.21875" style="20" customWidth="1"/>
    <col min="5" max="5" width="9.21875" style="20" customWidth="1"/>
    <col min="6" max="7" width="9.5546875" style="20" customWidth="1"/>
    <col min="8" max="8" width="9.21875" style="20" customWidth="1"/>
    <col min="9" max="9" width="11.21875" style="20" customWidth="1"/>
    <col min="10" max="16384" width="9.21875" style="20"/>
  </cols>
  <sheetData>
    <row r="2" spans="2:9">
      <c r="B2" s="19"/>
      <c r="C2" s="19"/>
      <c r="D2" s="19"/>
      <c r="E2" s="19"/>
      <c r="H2" s="19"/>
      <c r="I2" s="19" t="s">
        <v>268</v>
      </c>
    </row>
    <row r="3" spans="2:9" ht="29.25" customHeight="1">
      <c r="B3" s="165" t="s">
        <v>498</v>
      </c>
      <c r="C3" s="165"/>
      <c r="D3" s="165"/>
      <c r="E3" s="165"/>
      <c r="F3" s="165"/>
      <c r="G3" s="165"/>
      <c r="H3" s="165"/>
      <c r="I3" s="165"/>
    </row>
    <row r="4" spans="2:9" ht="3.75" customHeight="1"/>
    <row r="5" spans="2:9">
      <c r="B5" s="167">
        <v>2021</v>
      </c>
      <c r="C5" s="167"/>
      <c r="D5" s="167"/>
      <c r="E5" s="167"/>
      <c r="F5" s="167"/>
      <c r="G5" s="167"/>
      <c r="H5" s="167"/>
      <c r="I5" s="167"/>
    </row>
    <row r="6" spans="2:9" ht="15" customHeight="1">
      <c r="B6" s="166" t="s">
        <v>40</v>
      </c>
      <c r="C6" s="166"/>
      <c r="D6" s="166"/>
      <c r="E6" s="166"/>
      <c r="F6" s="166"/>
      <c r="G6" s="166"/>
      <c r="H6" s="166"/>
      <c r="I6" s="166"/>
    </row>
    <row r="7" spans="2:9" ht="3" customHeight="1">
      <c r="C7" s="21"/>
      <c r="D7" s="21"/>
      <c r="E7" s="21"/>
      <c r="F7" s="21"/>
      <c r="G7" s="21"/>
      <c r="H7" s="21"/>
    </row>
    <row r="8" spans="2:9" ht="18" customHeight="1">
      <c r="B8" s="177" t="s">
        <v>42</v>
      </c>
      <c r="C8" s="189" t="s">
        <v>283</v>
      </c>
      <c r="D8" s="190"/>
      <c r="E8" s="190"/>
      <c r="F8" s="190"/>
      <c r="G8" s="190"/>
      <c r="H8" s="190"/>
      <c r="I8" s="190"/>
    </row>
    <row r="9" spans="2:9" s="21" customFormat="1" ht="3.75" customHeight="1">
      <c r="B9" s="177"/>
      <c r="C9" s="111"/>
      <c r="D9" s="33"/>
      <c r="E9" s="33"/>
      <c r="F9" s="33"/>
      <c r="G9" s="33"/>
      <c r="H9" s="33"/>
      <c r="I9" s="112"/>
    </row>
    <row r="10" spans="2:9" s="22" customFormat="1" ht="84" customHeight="1">
      <c r="B10" s="177"/>
      <c r="C10" s="117" t="s">
        <v>19</v>
      </c>
      <c r="D10" s="116" t="s">
        <v>295</v>
      </c>
      <c r="E10" s="36" t="s">
        <v>296</v>
      </c>
      <c r="F10" s="116" t="s">
        <v>297</v>
      </c>
      <c r="G10" s="116" t="s">
        <v>298</v>
      </c>
      <c r="H10" s="116" t="s">
        <v>491</v>
      </c>
      <c r="I10" s="115" t="s">
        <v>299</v>
      </c>
    </row>
    <row r="11" spans="2:9" ht="3.75" customHeight="1">
      <c r="B11" s="23"/>
      <c r="C11" s="28"/>
      <c r="D11" s="28"/>
      <c r="E11" s="28"/>
      <c r="F11" s="28"/>
      <c r="G11" s="28"/>
      <c r="H11" s="28"/>
      <c r="I11" s="23"/>
    </row>
    <row r="12" spans="2:9" ht="21.75" customHeight="1">
      <c r="B12" s="5" t="s">
        <v>19</v>
      </c>
      <c r="C12" s="48">
        <f>+SUM(D12:I12)</f>
        <v>396598.99999999953</v>
      </c>
      <c r="D12" s="48">
        <f>+[4]Sheet1!C$675</f>
        <v>2745.9999999999991</v>
      </c>
      <c r="E12" s="48">
        <f>+[4]Sheet1!D$675</f>
        <v>105842.99999999983</v>
      </c>
      <c r="F12" s="48">
        <f>+[4]Sheet1!E$675</f>
        <v>2930</v>
      </c>
      <c r="G12" s="48">
        <f>+[4]Sheet1!F$675</f>
        <v>3288.9999999999986</v>
      </c>
      <c r="H12" s="48">
        <f>+[4]Sheet1!G$675</f>
        <v>273728.99999999971</v>
      </c>
      <c r="I12" s="48">
        <f>+[4]Sheet1!H$675</f>
        <v>8061.9999999999891</v>
      </c>
    </row>
    <row r="13" spans="2:9" ht="21.75" customHeight="1">
      <c r="B13" s="16" t="s">
        <v>43</v>
      </c>
      <c r="C13" s="48">
        <f t="shared" ref="C13:C30" si="0">+SUM(D13:I13)</f>
        <v>19512</v>
      </c>
      <c r="D13" s="49">
        <f>+[4]Sheet1!C677</f>
        <v>77</v>
      </c>
      <c r="E13" s="49">
        <f>+[4]Sheet1!D677</f>
        <v>7168.9999999999964</v>
      </c>
      <c r="F13" s="49">
        <f>+[4]Sheet1!E677</f>
        <v>7</v>
      </c>
      <c r="G13" s="49">
        <f>+[4]Sheet1!F677</f>
        <v>150.00000000000003</v>
      </c>
      <c r="H13" s="49">
        <f>+[4]Sheet1!G677</f>
        <v>11363.000000000002</v>
      </c>
      <c r="I13" s="49">
        <f>+[4]Sheet1!H677</f>
        <v>745.99999999999989</v>
      </c>
    </row>
    <row r="14" spans="2:9" ht="21.75" customHeight="1">
      <c r="B14" s="16" t="s">
        <v>44</v>
      </c>
      <c r="C14" s="48">
        <f t="shared" si="0"/>
        <v>5012.9999999999991</v>
      </c>
      <c r="D14" s="49">
        <f>+[4]Sheet1!C678</f>
        <v>0</v>
      </c>
      <c r="E14" s="49">
        <f>+[4]Sheet1!D678</f>
        <v>654.00000000000023</v>
      </c>
      <c r="F14" s="49">
        <f>+[4]Sheet1!E678</f>
        <v>0</v>
      </c>
      <c r="G14" s="49">
        <f>+[4]Sheet1!F678</f>
        <v>0</v>
      </c>
      <c r="H14" s="49">
        <f>+[4]Sheet1!G678</f>
        <v>4280.9999999999991</v>
      </c>
      <c r="I14" s="49">
        <f>+[4]Sheet1!H678</f>
        <v>78</v>
      </c>
    </row>
    <row r="15" spans="2:9" ht="21.75" customHeight="1">
      <c r="B15" s="16" t="s">
        <v>46</v>
      </c>
      <c r="C15" s="48">
        <f t="shared" si="0"/>
        <v>30201.999999999993</v>
      </c>
      <c r="D15" s="49">
        <f>+[4]Sheet1!C679</f>
        <v>16</v>
      </c>
      <c r="E15" s="49">
        <f>+[4]Sheet1!D679</f>
        <v>10700.000000000002</v>
      </c>
      <c r="F15" s="49">
        <f>+[4]Sheet1!E679</f>
        <v>327</v>
      </c>
      <c r="G15" s="49">
        <f>+[4]Sheet1!F679</f>
        <v>254</v>
      </c>
      <c r="H15" s="49">
        <f>+[4]Sheet1!G679</f>
        <v>18833.999999999993</v>
      </c>
      <c r="I15" s="49">
        <f>+[4]Sheet1!H679</f>
        <v>71</v>
      </c>
    </row>
    <row r="16" spans="2:9" ht="21.75" customHeight="1">
      <c r="B16" s="16" t="s">
        <v>45</v>
      </c>
      <c r="C16" s="48">
        <f t="shared" si="0"/>
        <v>3463.0000000000018</v>
      </c>
      <c r="D16" s="49">
        <f>+[4]Sheet1!C680</f>
        <v>2</v>
      </c>
      <c r="E16" s="49">
        <f>+[4]Sheet1!D680</f>
        <v>995.00000000000023</v>
      </c>
      <c r="F16" s="49">
        <f>+[4]Sheet1!E680</f>
        <v>0</v>
      </c>
      <c r="G16" s="49">
        <f>+[4]Sheet1!F680</f>
        <v>0</v>
      </c>
      <c r="H16" s="49">
        <f>+[4]Sheet1!G680</f>
        <v>2462.0000000000014</v>
      </c>
      <c r="I16" s="49">
        <f>+[4]Sheet1!H680</f>
        <v>4</v>
      </c>
    </row>
    <row r="17" spans="2:9" ht="21.75" customHeight="1">
      <c r="B17" s="16" t="s">
        <v>47</v>
      </c>
      <c r="C17" s="48">
        <f t="shared" si="0"/>
        <v>5743.9999999999982</v>
      </c>
      <c r="D17" s="49">
        <f>+[4]Sheet1!C681</f>
        <v>7</v>
      </c>
      <c r="E17" s="49">
        <f>+[4]Sheet1!D681</f>
        <v>1686.0000000000005</v>
      </c>
      <c r="F17" s="49">
        <f>+[4]Sheet1!E681</f>
        <v>18</v>
      </c>
      <c r="G17" s="49">
        <f>+[4]Sheet1!F681</f>
        <v>129</v>
      </c>
      <c r="H17" s="49">
        <f>+[4]Sheet1!G681</f>
        <v>3888.9999999999977</v>
      </c>
      <c r="I17" s="49">
        <f>+[4]Sheet1!H681</f>
        <v>15</v>
      </c>
    </row>
    <row r="18" spans="2:9" ht="21.75" customHeight="1">
      <c r="B18" s="16" t="s">
        <v>48</v>
      </c>
      <c r="C18" s="48">
        <f t="shared" si="0"/>
        <v>29015.999999999985</v>
      </c>
      <c r="D18" s="49">
        <f>+[4]Sheet1!C682</f>
        <v>1235</v>
      </c>
      <c r="E18" s="49">
        <f>+[4]Sheet1!D682</f>
        <v>6133.9999999999982</v>
      </c>
      <c r="F18" s="49">
        <f>+[4]Sheet1!E682</f>
        <v>124.99999999999997</v>
      </c>
      <c r="G18" s="49">
        <f>+[4]Sheet1!F682</f>
        <v>106</v>
      </c>
      <c r="H18" s="49">
        <f>+[4]Sheet1!G682</f>
        <v>21320.999999999989</v>
      </c>
      <c r="I18" s="49">
        <f>+[4]Sheet1!H682</f>
        <v>95.000000000000014</v>
      </c>
    </row>
    <row r="19" spans="2:9" ht="21.75" customHeight="1">
      <c r="B19" s="16" t="s">
        <v>49</v>
      </c>
      <c r="C19" s="48">
        <f t="shared" si="0"/>
        <v>1291.0000000000005</v>
      </c>
      <c r="D19" s="49">
        <f>+[4]Sheet1!C683</f>
        <v>3</v>
      </c>
      <c r="E19" s="49">
        <f>+[4]Sheet1!D683</f>
        <v>532</v>
      </c>
      <c r="F19" s="49">
        <f>+[4]Sheet1!E683</f>
        <v>0</v>
      </c>
      <c r="G19" s="49">
        <f>+[4]Sheet1!F683</f>
        <v>0</v>
      </c>
      <c r="H19" s="49">
        <f>+[4]Sheet1!G683</f>
        <v>738.00000000000057</v>
      </c>
      <c r="I19" s="49">
        <f>+[4]Sheet1!H683</f>
        <v>18</v>
      </c>
    </row>
    <row r="20" spans="2:9" ht="21.75" customHeight="1">
      <c r="B20" s="16" t="s">
        <v>50</v>
      </c>
      <c r="C20" s="48">
        <f t="shared" si="0"/>
        <v>15494.000000000005</v>
      </c>
      <c r="D20" s="49">
        <f>+[4]Sheet1!C684</f>
        <v>144.00000000000003</v>
      </c>
      <c r="E20" s="49">
        <f>+[4]Sheet1!D684</f>
        <v>2312.9999999999995</v>
      </c>
      <c r="F20" s="49">
        <f>+[4]Sheet1!E684</f>
        <v>17</v>
      </c>
      <c r="G20" s="49">
        <f>+[4]Sheet1!F684</f>
        <v>2</v>
      </c>
      <c r="H20" s="49">
        <f>+[4]Sheet1!G684</f>
        <v>12955.000000000005</v>
      </c>
      <c r="I20" s="49">
        <f>+[4]Sheet1!H684</f>
        <v>62.999999999999993</v>
      </c>
    </row>
    <row r="21" spans="2:9" ht="21.75" customHeight="1">
      <c r="B21" s="16" t="s">
        <v>51</v>
      </c>
      <c r="C21" s="48">
        <f t="shared" si="0"/>
        <v>3150.9999999999973</v>
      </c>
      <c r="D21" s="49">
        <f>+[4]Sheet1!C685</f>
        <v>6</v>
      </c>
      <c r="E21" s="49">
        <f>+[4]Sheet1!D685</f>
        <v>397.00000000000006</v>
      </c>
      <c r="F21" s="49">
        <f>+[4]Sheet1!E685</f>
        <v>1</v>
      </c>
      <c r="G21" s="49">
        <f>+[4]Sheet1!F685</f>
        <v>16</v>
      </c>
      <c r="H21" s="49">
        <f>+[4]Sheet1!G685</f>
        <v>2686.9999999999973</v>
      </c>
      <c r="I21" s="49">
        <f>+[4]Sheet1!H685</f>
        <v>44</v>
      </c>
    </row>
    <row r="22" spans="2:9" ht="21.75" customHeight="1">
      <c r="B22" s="16" t="s">
        <v>52</v>
      </c>
      <c r="C22" s="48">
        <f t="shared" si="0"/>
        <v>11213.000000000005</v>
      </c>
      <c r="D22" s="49">
        <f>+[4]Sheet1!C686</f>
        <v>19</v>
      </c>
      <c r="E22" s="49">
        <f>+[4]Sheet1!D686</f>
        <v>2585.0000000000014</v>
      </c>
      <c r="F22" s="49">
        <f>+[4]Sheet1!E686</f>
        <v>14</v>
      </c>
      <c r="G22" s="49">
        <f>+[4]Sheet1!F686</f>
        <v>4</v>
      </c>
      <c r="H22" s="49">
        <f>+[4]Sheet1!G686</f>
        <v>8516.0000000000036</v>
      </c>
      <c r="I22" s="49">
        <f>+[4]Sheet1!H686</f>
        <v>74.999999999999986</v>
      </c>
    </row>
    <row r="23" spans="2:9" ht="21.75" customHeight="1">
      <c r="B23" s="16" t="s">
        <v>53</v>
      </c>
      <c r="C23" s="48">
        <f t="shared" si="0"/>
        <v>123388.99999999994</v>
      </c>
      <c r="D23" s="49">
        <f>+[4]Sheet1!C687</f>
        <v>877</v>
      </c>
      <c r="E23" s="49">
        <f>+[4]Sheet1!D687</f>
        <v>33449.999999999913</v>
      </c>
      <c r="F23" s="49">
        <f>+[4]Sheet1!E687</f>
        <v>1308</v>
      </c>
      <c r="G23" s="49">
        <f>+[4]Sheet1!F687</f>
        <v>2213</v>
      </c>
      <c r="H23" s="49">
        <f>+[4]Sheet1!G687</f>
        <v>79805.000000000029</v>
      </c>
      <c r="I23" s="49">
        <f>+[4]Sheet1!H687</f>
        <v>5736.0000000000018</v>
      </c>
    </row>
    <row r="24" spans="2:9" ht="21.75" customHeight="1">
      <c r="B24" s="16" t="s">
        <v>54</v>
      </c>
      <c r="C24" s="48">
        <f t="shared" si="0"/>
        <v>3335.9999999999982</v>
      </c>
      <c r="D24" s="49">
        <f>+[4]Sheet1!C688</f>
        <v>0</v>
      </c>
      <c r="E24" s="49">
        <f>+[4]Sheet1!D688</f>
        <v>450.00000000000006</v>
      </c>
      <c r="F24" s="49">
        <f>+[4]Sheet1!E688</f>
        <v>0</v>
      </c>
      <c r="G24" s="49">
        <f>+[4]Sheet1!F688</f>
        <v>3</v>
      </c>
      <c r="H24" s="49">
        <f>+[4]Sheet1!G688</f>
        <v>2870.9999999999982</v>
      </c>
      <c r="I24" s="49">
        <f>+[4]Sheet1!H688</f>
        <v>12</v>
      </c>
    </row>
    <row r="25" spans="2:9" ht="21.75" customHeight="1">
      <c r="B25" s="16" t="s">
        <v>55</v>
      </c>
      <c r="C25" s="48">
        <f t="shared" si="0"/>
        <v>85972</v>
      </c>
      <c r="D25" s="49">
        <f>+[4]Sheet1!C689</f>
        <v>172.99999999999997</v>
      </c>
      <c r="E25" s="49">
        <f>+[4]Sheet1!D689</f>
        <v>24237</v>
      </c>
      <c r="F25" s="49">
        <f>+[4]Sheet1!E689</f>
        <v>755.00000000000011</v>
      </c>
      <c r="G25" s="49">
        <f>+[4]Sheet1!F689</f>
        <v>319</v>
      </c>
      <c r="H25" s="49">
        <f>+[4]Sheet1!G689</f>
        <v>60049.000000000007</v>
      </c>
      <c r="I25" s="49">
        <f>+[4]Sheet1!H689</f>
        <v>439.00000000000011</v>
      </c>
    </row>
    <row r="26" spans="2:9" ht="21.75" customHeight="1">
      <c r="B26" s="16" t="s">
        <v>56</v>
      </c>
      <c r="C26" s="48">
        <f t="shared" si="0"/>
        <v>9633.0000000000055</v>
      </c>
      <c r="D26" s="49">
        <f>+[4]Sheet1!C690</f>
        <v>35</v>
      </c>
      <c r="E26" s="49">
        <f>+[4]Sheet1!D690</f>
        <v>2694</v>
      </c>
      <c r="F26" s="49">
        <f>+[4]Sheet1!E690</f>
        <v>70</v>
      </c>
      <c r="G26" s="49">
        <f>+[4]Sheet1!F690</f>
        <v>16</v>
      </c>
      <c r="H26" s="49">
        <f>+[4]Sheet1!G690</f>
        <v>6781.0000000000055</v>
      </c>
      <c r="I26" s="49">
        <f>+[4]Sheet1!H690</f>
        <v>37</v>
      </c>
    </row>
    <row r="27" spans="2:9" ht="21.75" customHeight="1">
      <c r="B27" s="16" t="s">
        <v>57</v>
      </c>
      <c r="C27" s="48">
        <f t="shared" si="0"/>
        <v>14829.999999999996</v>
      </c>
      <c r="D27" s="49">
        <f>+[4]Sheet1!C691</f>
        <v>59.999999999999993</v>
      </c>
      <c r="E27" s="49">
        <f>+[4]Sheet1!D691</f>
        <v>6138.9999999999973</v>
      </c>
      <c r="F27" s="49">
        <f>+[4]Sheet1!E691</f>
        <v>77</v>
      </c>
      <c r="G27" s="49">
        <f>+[4]Sheet1!F691</f>
        <v>45</v>
      </c>
      <c r="H27" s="49">
        <f>+[4]Sheet1!G691</f>
        <v>8042</v>
      </c>
      <c r="I27" s="49">
        <f>+[4]Sheet1!H691</f>
        <v>467</v>
      </c>
    </row>
    <row r="28" spans="2:9" ht="21.75" customHeight="1">
      <c r="B28" s="16" t="s">
        <v>58</v>
      </c>
      <c r="C28" s="48">
        <f t="shared" si="0"/>
        <v>7029</v>
      </c>
      <c r="D28" s="49">
        <f>+[4]Sheet1!C692</f>
        <v>16</v>
      </c>
      <c r="E28" s="49">
        <f>+[4]Sheet1!D692</f>
        <v>1914.0000000000002</v>
      </c>
      <c r="F28" s="49">
        <f>+[4]Sheet1!E692</f>
        <v>63</v>
      </c>
      <c r="G28" s="49">
        <f>+[4]Sheet1!F692</f>
        <v>7</v>
      </c>
      <c r="H28" s="49">
        <f>+[4]Sheet1!G692</f>
        <v>4997</v>
      </c>
      <c r="I28" s="49">
        <f>+[4]Sheet1!H692</f>
        <v>32</v>
      </c>
    </row>
    <row r="29" spans="2:9" ht="21.75" customHeight="1">
      <c r="B29" s="16" t="s">
        <v>59</v>
      </c>
      <c r="C29" s="48">
        <f t="shared" si="0"/>
        <v>9552.9999999999982</v>
      </c>
      <c r="D29" s="49">
        <f>+[4]Sheet1!C693</f>
        <v>3</v>
      </c>
      <c r="E29" s="49">
        <f>+[4]Sheet1!D693</f>
        <v>753</v>
      </c>
      <c r="F29" s="49">
        <f>+[4]Sheet1!E693</f>
        <v>0</v>
      </c>
      <c r="G29" s="49">
        <f>+[4]Sheet1!F693</f>
        <v>23</v>
      </c>
      <c r="H29" s="49">
        <f>+[4]Sheet1!G693</f>
        <v>8753.9999999999982</v>
      </c>
      <c r="I29" s="49">
        <f>+[4]Sheet1!H693</f>
        <v>20</v>
      </c>
    </row>
    <row r="30" spans="2:9" ht="21.75" customHeight="1">
      <c r="B30" s="16" t="s">
        <v>60</v>
      </c>
      <c r="C30" s="48">
        <f t="shared" si="0"/>
        <v>18757.999999999985</v>
      </c>
      <c r="D30" s="49">
        <f>+[4]Sheet1!C694</f>
        <v>73</v>
      </c>
      <c r="E30" s="49">
        <f>+[4]Sheet1!D694</f>
        <v>3041</v>
      </c>
      <c r="F30" s="49">
        <f>+[4]Sheet1!E694</f>
        <v>148</v>
      </c>
      <c r="G30" s="49">
        <f>+[4]Sheet1!F694</f>
        <v>2</v>
      </c>
      <c r="H30" s="49">
        <f>+[4]Sheet1!G694</f>
        <v>15383.999999999987</v>
      </c>
      <c r="I30" s="49">
        <f>+[4]Sheet1!H694</f>
        <v>109.99999999999997</v>
      </c>
    </row>
    <row r="31" spans="2:9" ht="3.75" customHeight="1">
      <c r="B31" s="17"/>
      <c r="C31" s="23"/>
      <c r="D31" s="23"/>
      <c r="E31" s="23"/>
      <c r="F31" s="23"/>
      <c r="G31" s="23"/>
      <c r="H31" s="23"/>
      <c r="I31" s="23"/>
    </row>
    <row r="32" spans="2:9" ht="6.45" customHeight="1"/>
    <row r="33" spans="2:2">
      <c r="B33" s="123"/>
    </row>
  </sheetData>
  <mergeCells count="5">
    <mergeCell ref="C8:I8"/>
    <mergeCell ref="B3:I3"/>
    <mergeCell ref="B5:I5"/>
    <mergeCell ref="B6:I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D3F5"/>
  </sheetPr>
  <dimension ref="B2:E37"/>
  <sheetViews>
    <sheetView showGridLines="0" workbookViewId="0"/>
  </sheetViews>
  <sheetFormatPr defaultColWidth="9.21875" defaultRowHeight="13.8"/>
  <cols>
    <col min="1" max="1" width="9.21875" style="20"/>
    <col min="2" max="2" width="32.21875" style="20" customWidth="1"/>
    <col min="3" max="3" width="15" style="20" customWidth="1"/>
    <col min="4" max="4" width="16" style="20" customWidth="1"/>
    <col min="5" max="16384" width="9.21875" style="20"/>
  </cols>
  <sheetData>
    <row r="2" spans="2:4">
      <c r="D2" s="19" t="s">
        <v>64</v>
      </c>
    </row>
    <row r="3" spans="2:4" ht="51" customHeight="1">
      <c r="B3" s="165" t="s">
        <v>65</v>
      </c>
      <c r="C3" s="165"/>
      <c r="D3" s="165"/>
    </row>
    <row r="4" spans="2:4" ht="3.75" customHeight="1"/>
    <row r="5" spans="2:4">
      <c r="B5" s="167">
        <v>2021</v>
      </c>
      <c r="C5" s="167"/>
      <c r="D5" s="167"/>
    </row>
    <row r="6" spans="2:4">
      <c r="B6" s="166" t="s">
        <v>40</v>
      </c>
      <c r="C6" s="166"/>
      <c r="D6" s="166"/>
    </row>
    <row r="7" spans="2:4" ht="3" customHeight="1"/>
    <row r="8" spans="2:4" ht="13.95" customHeight="1">
      <c r="B8" s="164" t="s">
        <v>42</v>
      </c>
      <c r="C8" s="169" t="s">
        <v>469</v>
      </c>
      <c r="D8" s="170"/>
    </row>
    <row r="9" spans="2:4" ht="3.75" customHeight="1">
      <c r="B9" s="164"/>
      <c r="C9" s="103"/>
      <c r="D9" s="105"/>
    </row>
    <row r="10" spans="2:4" ht="38.25" customHeight="1">
      <c r="B10" s="164"/>
      <c r="C10" s="106" t="s">
        <v>371</v>
      </c>
      <c r="D10" s="106" t="s">
        <v>372</v>
      </c>
    </row>
    <row r="11" spans="2:4" ht="3.75" customHeight="1">
      <c r="B11" s="23"/>
      <c r="C11" s="23"/>
      <c r="D11" s="23"/>
    </row>
    <row r="12" spans="2:4" ht="19.5" customHeight="1">
      <c r="B12" s="5" t="s">
        <v>19</v>
      </c>
      <c r="C12" s="6">
        <f>+[1]Sheet1!C127</f>
        <v>3228938.0000000214</v>
      </c>
      <c r="D12" s="6">
        <f>+[1]Sheet1!D127</f>
        <v>3305630.9999999595</v>
      </c>
    </row>
    <row r="13" spans="2:4" ht="19.5" customHeight="1">
      <c r="B13" s="16" t="s">
        <v>43</v>
      </c>
      <c r="C13" s="24">
        <f>+[1]Sheet1!$C129</f>
        <v>271704.00000000017</v>
      </c>
      <c r="D13" s="24">
        <f>+[1]Sheet1!$D129</f>
        <v>275469.00000000006</v>
      </c>
    </row>
    <row r="14" spans="2:4" ht="19.5" customHeight="1">
      <c r="B14" s="16" t="s">
        <v>44</v>
      </c>
      <c r="C14" s="24">
        <f>+[1]Sheet1!$C130</f>
        <v>46972.000000000044</v>
      </c>
      <c r="D14" s="24">
        <f>+[1]Sheet1!$D130</f>
        <v>42957.000000000051</v>
      </c>
    </row>
    <row r="15" spans="2:4" ht="19.5" customHeight="1">
      <c r="B15" s="16" t="s">
        <v>46</v>
      </c>
      <c r="C15" s="24">
        <f>+[1]Sheet1!$C131</f>
        <v>291294.99999999994</v>
      </c>
      <c r="D15" s="24">
        <f>+[1]Sheet1!$D131</f>
        <v>289268.9999999993</v>
      </c>
    </row>
    <row r="16" spans="2:4" ht="19.5" customHeight="1">
      <c r="B16" s="16" t="s">
        <v>45</v>
      </c>
      <c r="C16" s="24">
        <f>+[1]Sheet1!$C132</f>
        <v>30541.999999999953</v>
      </c>
      <c r="D16" s="24">
        <f>+[1]Sheet1!$D132</f>
        <v>30457.99999999992</v>
      </c>
    </row>
    <row r="17" spans="2:4" ht="19.5" customHeight="1">
      <c r="B17" s="16" t="s">
        <v>47</v>
      </c>
      <c r="C17" s="24">
        <f>+[1]Sheet1!$C133</f>
        <v>42809.000000000051</v>
      </c>
      <c r="D17" s="24">
        <f>+[1]Sheet1!$D133</f>
        <v>41506.000000000073</v>
      </c>
    </row>
    <row r="18" spans="2:4" ht="19.5" customHeight="1">
      <c r="B18" s="16" t="s">
        <v>48</v>
      </c>
      <c r="C18" s="24">
        <f>+[1]Sheet1!$C134</f>
        <v>112343.99999999932</v>
      </c>
      <c r="D18" s="24">
        <f>+[1]Sheet1!$D134</f>
        <v>110302.00000000049</v>
      </c>
    </row>
    <row r="19" spans="2:4" ht="19.5" customHeight="1">
      <c r="B19" s="16" t="s">
        <v>49</v>
      </c>
      <c r="C19" s="24">
        <f>+[1]Sheet1!$C135</f>
        <v>50849.000000000029</v>
      </c>
      <c r="D19" s="24">
        <f>+[1]Sheet1!$D135</f>
        <v>50046.00000000016</v>
      </c>
    </row>
    <row r="20" spans="2:4" ht="19.5" customHeight="1">
      <c r="B20" s="16" t="s">
        <v>50</v>
      </c>
      <c r="C20" s="24">
        <f>+[1]Sheet1!$C136</f>
        <v>167670.00000000012</v>
      </c>
      <c r="D20" s="24">
        <f>+[1]Sheet1!$D136</f>
        <v>167688.00000000055</v>
      </c>
    </row>
    <row r="21" spans="2:4" ht="19.5" customHeight="1">
      <c r="B21" s="16" t="s">
        <v>51</v>
      </c>
      <c r="C21" s="24">
        <f>+[1]Sheet1!$C137</f>
        <v>32250.999999999905</v>
      </c>
      <c r="D21" s="24">
        <f>+[1]Sheet1!$D137</f>
        <v>31958.000000000007</v>
      </c>
    </row>
    <row r="22" spans="2:4" ht="19.5" customHeight="1">
      <c r="B22" s="16" t="s">
        <v>52</v>
      </c>
      <c r="C22" s="24">
        <f>+[1]Sheet1!$C138</f>
        <v>150547.99999999983</v>
      </c>
      <c r="D22" s="24">
        <f>+[1]Sheet1!$D138</f>
        <v>148508.00000000073</v>
      </c>
    </row>
    <row r="23" spans="2:4" ht="19.5" customHeight="1">
      <c r="B23" s="16" t="s">
        <v>53</v>
      </c>
      <c r="C23" s="24">
        <f>+[1]Sheet1!$C139</f>
        <v>894121.99999998393</v>
      </c>
      <c r="D23" s="24">
        <f>+[1]Sheet1!$D139</f>
        <v>941789.99999999779</v>
      </c>
    </row>
    <row r="24" spans="2:4" ht="19.5" customHeight="1">
      <c r="B24" s="16" t="s">
        <v>54</v>
      </c>
      <c r="C24" s="24">
        <f>+[1]Sheet1!$C140</f>
        <v>23893.000000000087</v>
      </c>
      <c r="D24" s="24">
        <f>+[1]Sheet1!$D140</f>
        <v>23457.999999999942</v>
      </c>
    </row>
    <row r="25" spans="2:4" ht="19.5" customHeight="1">
      <c r="B25" s="16" t="s">
        <v>55</v>
      </c>
      <c r="C25" s="24">
        <f>+[1]Sheet1!$C141</f>
        <v>611077.00000000536</v>
      </c>
      <c r="D25" s="24">
        <f>+[1]Sheet1!$D141</f>
        <v>632548.00000000047</v>
      </c>
    </row>
    <row r="26" spans="2:4" ht="19.5" customHeight="1">
      <c r="B26" s="16" t="s">
        <v>56</v>
      </c>
      <c r="C26" s="24">
        <f>+[1]Sheet1!$C142</f>
        <v>110064.00000000048</v>
      </c>
      <c r="D26" s="24">
        <f>+[1]Sheet1!$D142</f>
        <v>108183.99999999933</v>
      </c>
    </row>
    <row r="27" spans="2:4" ht="19.5" customHeight="1">
      <c r="B27" s="16" t="s">
        <v>57</v>
      </c>
      <c r="C27" s="24">
        <f>+[1]Sheet1!$C143</f>
        <v>187743.00000000064</v>
      </c>
      <c r="D27" s="24">
        <f>+[1]Sheet1!$D143</f>
        <v>209049.00000000073</v>
      </c>
    </row>
    <row r="28" spans="2:4" ht="19.5" customHeight="1">
      <c r="B28" s="16" t="s">
        <v>58</v>
      </c>
      <c r="C28" s="24">
        <f>+[1]Sheet1!$C144</f>
        <v>68322.000000000189</v>
      </c>
      <c r="D28" s="24">
        <f>+[1]Sheet1!$D144</f>
        <v>66474.999999999971</v>
      </c>
    </row>
    <row r="29" spans="2:4" ht="19.5" customHeight="1">
      <c r="B29" s="16" t="s">
        <v>59</v>
      </c>
      <c r="C29" s="24">
        <f>+[1]Sheet1!$C145</f>
        <v>35628.999999999956</v>
      </c>
      <c r="D29" s="24">
        <f>+[1]Sheet1!$D145</f>
        <v>35024.000000000015</v>
      </c>
    </row>
    <row r="30" spans="2:4" ht="19.5" customHeight="1">
      <c r="B30" s="16" t="s">
        <v>60</v>
      </c>
      <c r="C30" s="24">
        <f>+[1]Sheet1!$C146</f>
        <v>101104.00000000042</v>
      </c>
      <c r="D30" s="24">
        <f>+[1]Sheet1!$D146</f>
        <v>100941.99999999983</v>
      </c>
    </row>
    <row r="31" spans="2:4" ht="3.75" customHeight="1">
      <c r="B31" s="23"/>
      <c r="C31" s="23"/>
      <c r="D31" s="23"/>
    </row>
    <row r="32" spans="2:4" ht="6" customHeight="1">
      <c r="B32" s="1"/>
      <c r="C32" s="29"/>
    </row>
    <row r="33" spans="2:5" ht="62.25" customHeight="1">
      <c r="B33" s="171" t="s">
        <v>377</v>
      </c>
      <c r="C33" s="171"/>
      <c r="D33" s="171"/>
      <c r="E33" s="75"/>
    </row>
    <row r="34" spans="2:5" ht="62.25" customHeight="1">
      <c r="B34" s="171" t="s">
        <v>378</v>
      </c>
      <c r="C34" s="171"/>
      <c r="D34" s="171"/>
      <c r="E34" s="75"/>
    </row>
    <row r="35" spans="2:5">
      <c r="B35" s="1"/>
    </row>
    <row r="36" spans="2:5">
      <c r="B36" s="3"/>
    </row>
    <row r="37" spans="2:5">
      <c r="B37" s="4"/>
    </row>
  </sheetData>
  <mergeCells count="7">
    <mergeCell ref="B33:D33"/>
    <mergeCell ref="B34:D34"/>
    <mergeCell ref="C8:D8"/>
    <mergeCell ref="B8:B10"/>
    <mergeCell ref="B3:D3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D3D3F5"/>
    <pageSetUpPr fitToPage="1"/>
  </sheetPr>
  <dimension ref="B2:W59"/>
  <sheetViews>
    <sheetView showGridLines="0" zoomScale="70" zoomScaleNormal="7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4" width="7.77734375" style="20" bestFit="1" customWidth="1"/>
    <col min="5" max="5" width="6.77734375" style="20" bestFit="1" customWidth="1"/>
    <col min="6" max="6" width="7.77734375" style="20" customWidth="1"/>
    <col min="7" max="7" width="5.77734375" style="20" customWidth="1"/>
    <col min="8" max="9" width="6.77734375" style="20" bestFit="1" customWidth="1"/>
    <col min="10" max="10" width="7.77734375" style="20" bestFit="1" customWidth="1"/>
    <col min="11" max="11" width="7" style="20" customWidth="1"/>
    <col min="12" max="12" width="7.77734375" style="20" bestFit="1" customWidth="1"/>
    <col min="13" max="13" width="7" style="20" customWidth="1"/>
    <col min="14" max="14" width="6.77734375" style="20" customWidth="1"/>
    <col min="15" max="17" width="7" style="20" customWidth="1"/>
    <col min="18" max="18" width="5" style="20" customWidth="1"/>
    <col min="19" max="20" width="7" style="20" customWidth="1"/>
    <col min="21" max="21" width="7.33203125" style="20" bestFit="1" customWidth="1"/>
    <col min="22" max="22" width="7.88671875" style="20" customWidth="1"/>
    <col min="23" max="16384" width="9.21875" style="20"/>
  </cols>
  <sheetData>
    <row r="2" spans="2:23">
      <c r="C2" s="19"/>
      <c r="D2" s="19"/>
      <c r="E2" s="19"/>
      <c r="F2" s="19"/>
      <c r="V2" s="19" t="s">
        <v>269</v>
      </c>
    </row>
    <row r="3" spans="2:23" ht="28.5" customHeight="1">
      <c r="B3" s="165" t="s">
        <v>496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2:23" ht="3.75" customHeight="1"/>
    <row r="5" spans="2:23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</row>
    <row r="6" spans="2:23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</row>
    <row r="7" spans="2:23" ht="3" customHeight="1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2:23" ht="26.25" customHeight="1">
      <c r="B8" s="177" t="s">
        <v>38</v>
      </c>
      <c r="C8" s="177"/>
      <c r="D8" s="182" t="s">
        <v>303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</row>
    <row r="9" spans="2:23" s="21" customFormat="1" ht="3.75" customHeight="1">
      <c r="B9" s="177"/>
      <c r="C9" s="177"/>
      <c r="D9" s="111"/>
      <c r="E9" s="33"/>
      <c r="F9" s="33"/>
      <c r="G9" s="33"/>
      <c r="H9" s="33"/>
      <c r="I9" s="112"/>
      <c r="J9" s="111"/>
      <c r="K9" s="33"/>
      <c r="L9" s="111"/>
      <c r="M9" s="33"/>
      <c r="N9" s="111"/>
      <c r="O9" s="33"/>
      <c r="P9" s="33"/>
      <c r="Q9" s="33"/>
      <c r="R9" s="33"/>
      <c r="S9" s="33"/>
      <c r="T9" s="33"/>
      <c r="U9" s="112"/>
      <c r="V9" s="111"/>
    </row>
    <row r="10" spans="2:23" s="22" customFormat="1" ht="112.5" customHeight="1">
      <c r="B10" s="177"/>
      <c r="C10" s="177"/>
      <c r="D10" s="117" t="s">
        <v>19</v>
      </c>
      <c r="E10" s="116" t="s">
        <v>304</v>
      </c>
      <c r="F10" s="36" t="s">
        <v>305</v>
      </c>
      <c r="G10" s="116" t="s">
        <v>306</v>
      </c>
      <c r="H10" s="116" t="s">
        <v>307</v>
      </c>
      <c r="I10" s="115" t="s">
        <v>308</v>
      </c>
      <c r="J10" s="117" t="s">
        <v>309</v>
      </c>
      <c r="K10" s="116" t="s">
        <v>310</v>
      </c>
      <c r="L10" s="117" t="s">
        <v>311</v>
      </c>
      <c r="M10" s="116" t="s">
        <v>312</v>
      </c>
      <c r="N10" s="117" t="s">
        <v>313</v>
      </c>
      <c r="O10" s="116" t="s">
        <v>314</v>
      </c>
      <c r="P10" s="36" t="s">
        <v>315</v>
      </c>
      <c r="Q10" s="116" t="s">
        <v>316</v>
      </c>
      <c r="R10" s="116" t="s">
        <v>317</v>
      </c>
      <c r="S10" s="115" t="s">
        <v>318</v>
      </c>
      <c r="T10" s="115" t="s">
        <v>492</v>
      </c>
      <c r="U10" s="115" t="s">
        <v>493</v>
      </c>
      <c r="V10" s="117" t="s">
        <v>319</v>
      </c>
    </row>
    <row r="11" spans="2:23" ht="3.75" customHeight="1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3"/>
    </row>
    <row r="12" spans="2:23" ht="20.25" customHeight="1">
      <c r="C12" s="5" t="s">
        <v>19</v>
      </c>
      <c r="D12" s="48">
        <f>+SUM(E12:V12)</f>
        <v>811519.00000000081</v>
      </c>
      <c r="E12" s="58">
        <f>+[4]Sheet1!C854</f>
        <v>57066.999999999905</v>
      </c>
      <c r="F12" s="58">
        <f>+[4]Sheet1!D854</f>
        <v>22054.999999999996</v>
      </c>
      <c r="G12" s="58">
        <f>+[4]Sheet1!E854</f>
        <v>719.00000000000011</v>
      </c>
      <c r="H12" s="58">
        <f>+[4]Sheet1!F854</f>
        <v>63963.000000000022</v>
      </c>
      <c r="I12" s="58">
        <f>+[4]Sheet1!G854</f>
        <v>33572.999999999942</v>
      </c>
      <c r="J12" s="58">
        <f>+[4]Sheet1!H854</f>
        <v>154011.00000000026</v>
      </c>
      <c r="K12" s="58">
        <f>+[4]Sheet1!I854</f>
        <v>10176.999999999989</v>
      </c>
      <c r="L12" s="58">
        <f>+[4]Sheet1!J854</f>
        <v>150522.00000000044</v>
      </c>
      <c r="M12" s="58">
        <f>+[4]Sheet1!K854</f>
        <v>984.99999999999932</v>
      </c>
      <c r="N12" s="58">
        <f>+[4]Sheet1!L854</f>
        <v>5434.0000000000091</v>
      </c>
      <c r="O12" s="58">
        <f>+[4]Sheet1!M854</f>
        <v>701.00000000000034</v>
      </c>
      <c r="P12" s="58">
        <f>+[4]Sheet1!N854</f>
        <v>6028.0000000000082</v>
      </c>
      <c r="Q12" s="58">
        <f>+[4]Sheet1!O854</f>
        <v>45.999999999999993</v>
      </c>
      <c r="R12" s="58">
        <f>+[4]Sheet1!P854</f>
        <v>167</v>
      </c>
      <c r="S12" s="58">
        <f>+[4]Sheet1!Q854</f>
        <v>48921.999999999993</v>
      </c>
      <c r="T12" s="58">
        <f>+[4]Sheet1!R854</f>
        <v>5814.0000000000009</v>
      </c>
      <c r="U12" s="58">
        <f>+[4]Sheet1!S854</f>
        <v>149992.00000000047</v>
      </c>
      <c r="V12" s="58">
        <f>+[4]Sheet1!T854</f>
        <v>101342.99999999977</v>
      </c>
      <c r="W12" s="91"/>
    </row>
    <row r="13" spans="2:23" ht="20.25" customHeight="1">
      <c r="B13" s="7" t="s">
        <v>20</v>
      </c>
      <c r="C13" s="8" t="s">
        <v>26</v>
      </c>
      <c r="D13" s="48">
        <f t="shared" ref="D13:D56" si="0">+SUM(E13:V13)</f>
        <v>15923</v>
      </c>
      <c r="E13" s="50">
        <f>+[4]Sheet1!C855</f>
        <v>590</v>
      </c>
      <c r="F13" s="50">
        <f>+[4]Sheet1!D855</f>
        <v>415.00000000000006</v>
      </c>
      <c r="G13" s="50">
        <f>+[4]Sheet1!E855</f>
        <v>2</v>
      </c>
      <c r="H13" s="50">
        <f>+[4]Sheet1!F855</f>
        <v>3089.9999999999991</v>
      </c>
      <c r="I13" s="50">
        <f>+[4]Sheet1!G855</f>
        <v>676.99999999999989</v>
      </c>
      <c r="J13" s="50">
        <f>+[4]Sheet1!H855</f>
        <v>3740.9999999999977</v>
      </c>
      <c r="K13" s="50">
        <f>+[4]Sheet1!I855</f>
        <v>55.000000000000007</v>
      </c>
      <c r="L13" s="50">
        <f>+[4]Sheet1!J855</f>
        <v>3993.0000000000041</v>
      </c>
      <c r="M13" s="50">
        <f>+[4]Sheet1!K855</f>
        <v>12</v>
      </c>
      <c r="N13" s="50">
        <f>+[4]Sheet1!L855</f>
        <v>233</v>
      </c>
      <c r="O13" s="50">
        <f>+[4]Sheet1!M855</f>
        <v>3</v>
      </c>
      <c r="P13" s="50">
        <f>+[4]Sheet1!N855</f>
        <v>139.00000000000003</v>
      </c>
      <c r="Q13" s="50">
        <f>+[4]Sheet1!O855</f>
        <v>10</v>
      </c>
      <c r="R13" s="50">
        <f>+[4]Sheet1!P855</f>
        <v>12</v>
      </c>
      <c r="S13" s="50">
        <f>+[4]Sheet1!Q855</f>
        <v>222.99999999999989</v>
      </c>
      <c r="T13" s="50">
        <f>+[4]Sheet1!R855</f>
        <v>7</v>
      </c>
      <c r="U13" s="50">
        <f>+[4]Sheet1!S855</f>
        <v>1799.0000000000005</v>
      </c>
      <c r="V13" s="50">
        <f>+[4]Sheet1!T855</f>
        <v>922.00000000000011</v>
      </c>
      <c r="W13" s="91"/>
    </row>
    <row r="14" spans="2:23" ht="20.25" customHeight="1">
      <c r="B14" s="9" t="s">
        <v>0</v>
      </c>
      <c r="C14" s="10" t="s">
        <v>21</v>
      </c>
      <c r="D14" s="48">
        <f t="shared" si="0"/>
        <v>6094</v>
      </c>
      <c r="E14" s="50">
        <f>+[4]Sheet1!C856</f>
        <v>793.99999999999989</v>
      </c>
      <c r="F14" s="50">
        <f>+[4]Sheet1!D856</f>
        <v>51.000000000000007</v>
      </c>
      <c r="G14" s="50">
        <f>+[4]Sheet1!E856</f>
        <v>2</v>
      </c>
      <c r="H14" s="50">
        <f>+[4]Sheet1!F856</f>
        <v>700.00000000000023</v>
      </c>
      <c r="I14" s="50">
        <f>+[4]Sheet1!G856</f>
        <v>617.00000000000011</v>
      </c>
      <c r="J14" s="50">
        <f>+[4]Sheet1!H856</f>
        <v>1032.0000000000002</v>
      </c>
      <c r="K14" s="50">
        <f>+[4]Sheet1!I856</f>
        <v>21</v>
      </c>
      <c r="L14" s="50">
        <f>+[4]Sheet1!J856</f>
        <v>1052.0000000000002</v>
      </c>
      <c r="M14" s="50">
        <f>+[4]Sheet1!K856</f>
        <v>0</v>
      </c>
      <c r="N14" s="50">
        <f>+[4]Sheet1!L856</f>
        <v>3</v>
      </c>
      <c r="O14" s="50">
        <f>+[4]Sheet1!M856</f>
        <v>0</v>
      </c>
      <c r="P14" s="50">
        <f>+[4]Sheet1!N856</f>
        <v>7</v>
      </c>
      <c r="Q14" s="50">
        <f>+[4]Sheet1!O856</f>
        <v>0</v>
      </c>
      <c r="R14" s="50">
        <f>+[4]Sheet1!P856</f>
        <v>0</v>
      </c>
      <c r="S14" s="50">
        <f>+[4]Sheet1!Q856</f>
        <v>245.99999999999997</v>
      </c>
      <c r="T14" s="50">
        <f>+[4]Sheet1!R856</f>
        <v>4</v>
      </c>
      <c r="U14" s="50">
        <f>+[4]Sheet1!S856</f>
        <v>998.99999999999989</v>
      </c>
      <c r="V14" s="50">
        <f>+[4]Sheet1!T856</f>
        <v>566.00000000000023</v>
      </c>
      <c r="W14" s="91"/>
    </row>
    <row r="15" spans="2:23" ht="20.25" customHeight="1">
      <c r="B15" s="9" t="s">
        <v>1</v>
      </c>
      <c r="C15" s="10" t="s">
        <v>22</v>
      </c>
      <c r="D15" s="48">
        <f t="shared" si="0"/>
        <v>184548</v>
      </c>
      <c r="E15" s="50">
        <f>+SUM(E16:E39)</f>
        <v>10409</v>
      </c>
      <c r="F15" s="50">
        <f t="shared" ref="F15:V15" si="1">+SUM(F16:F39)</f>
        <v>1873</v>
      </c>
      <c r="G15" s="50">
        <f t="shared" si="1"/>
        <v>133</v>
      </c>
      <c r="H15" s="50">
        <f t="shared" si="1"/>
        <v>10091.999999999996</v>
      </c>
      <c r="I15" s="50">
        <f t="shared" si="1"/>
        <v>6322</v>
      </c>
      <c r="J15" s="50">
        <f t="shared" si="1"/>
        <v>42004.999999999985</v>
      </c>
      <c r="K15" s="50">
        <f t="shared" si="1"/>
        <v>1574</v>
      </c>
      <c r="L15" s="50">
        <f t="shared" si="1"/>
        <v>33170</v>
      </c>
      <c r="M15" s="50">
        <f t="shared" si="1"/>
        <v>223</v>
      </c>
      <c r="N15" s="50">
        <f t="shared" si="1"/>
        <v>1725</v>
      </c>
      <c r="O15" s="50">
        <f t="shared" si="1"/>
        <v>95</v>
      </c>
      <c r="P15" s="50">
        <f t="shared" si="1"/>
        <v>1916</v>
      </c>
      <c r="Q15" s="50">
        <f t="shared" si="1"/>
        <v>17</v>
      </c>
      <c r="R15" s="50">
        <f t="shared" si="1"/>
        <v>61</v>
      </c>
      <c r="S15" s="50">
        <f t="shared" si="1"/>
        <v>8540</v>
      </c>
      <c r="T15" s="50">
        <f t="shared" si="1"/>
        <v>1484</v>
      </c>
      <c r="U15" s="50">
        <f t="shared" si="1"/>
        <v>40725.000000000007</v>
      </c>
      <c r="V15" s="50">
        <f t="shared" si="1"/>
        <v>24184</v>
      </c>
      <c r="W15" s="91"/>
    </row>
    <row r="16" spans="2:23" hidden="1" outlineLevel="1">
      <c r="B16" s="136">
        <v>10</v>
      </c>
      <c r="C16" s="137" t="s">
        <v>526</v>
      </c>
      <c r="D16" s="141">
        <f t="shared" si="0"/>
        <v>22085.999999999996</v>
      </c>
      <c r="E16" s="139">
        <f>+[4]Sheet1!C875</f>
        <v>1152.0000000000002</v>
      </c>
      <c r="F16" s="139">
        <f>+[4]Sheet1!D875</f>
        <v>378.00000000000006</v>
      </c>
      <c r="G16" s="139">
        <f>+[4]Sheet1!E875</f>
        <v>27</v>
      </c>
      <c r="H16" s="139">
        <f>+[4]Sheet1!F875</f>
        <v>2195.9999999999973</v>
      </c>
      <c r="I16" s="139">
        <f>+[4]Sheet1!G875</f>
        <v>910.99999999999977</v>
      </c>
      <c r="J16" s="139">
        <f>+[4]Sheet1!H875</f>
        <v>4173.9999999999991</v>
      </c>
      <c r="K16" s="139">
        <f>+[4]Sheet1!I875</f>
        <v>67</v>
      </c>
      <c r="L16" s="139">
        <f>+[4]Sheet1!J875</f>
        <v>5557.9999999999982</v>
      </c>
      <c r="M16" s="139">
        <f>+[4]Sheet1!K875</f>
        <v>5</v>
      </c>
      <c r="N16" s="139">
        <f>+[4]Sheet1!L875</f>
        <v>411.00000000000006</v>
      </c>
      <c r="O16" s="139">
        <f>+[4]Sheet1!M875</f>
        <v>5</v>
      </c>
      <c r="P16" s="139">
        <f>+[4]Sheet1!N875</f>
        <v>438.99999999999994</v>
      </c>
      <c r="Q16" s="139">
        <f>+[4]Sheet1!O875</f>
        <v>0</v>
      </c>
      <c r="R16" s="139">
        <f>+[4]Sheet1!P875</f>
        <v>1</v>
      </c>
      <c r="S16" s="139">
        <f>+[4]Sheet1!Q875</f>
        <v>666.99999999999966</v>
      </c>
      <c r="T16" s="139">
        <f>+[4]Sheet1!R875</f>
        <v>113</v>
      </c>
      <c r="U16" s="139">
        <f>+[4]Sheet1!S875</f>
        <v>3722.0000000000005</v>
      </c>
      <c r="V16" s="139">
        <f>+[4]Sheet1!T875</f>
        <v>2259.9999999999986</v>
      </c>
    </row>
    <row r="17" spans="2:22" hidden="1" outlineLevel="1">
      <c r="B17" s="136">
        <v>11</v>
      </c>
      <c r="C17" s="137" t="s">
        <v>527</v>
      </c>
      <c r="D17" s="141">
        <f t="shared" si="0"/>
        <v>2683</v>
      </c>
      <c r="E17" s="139">
        <f>+[4]Sheet1!C876</f>
        <v>14</v>
      </c>
      <c r="F17" s="139">
        <f>+[4]Sheet1!D876</f>
        <v>8</v>
      </c>
      <c r="G17" s="139">
        <f>+[4]Sheet1!E876</f>
        <v>0</v>
      </c>
      <c r="H17" s="139">
        <f>+[4]Sheet1!F876</f>
        <v>157</v>
      </c>
      <c r="I17" s="139">
        <f>+[4]Sheet1!G876</f>
        <v>7</v>
      </c>
      <c r="J17" s="139">
        <f>+[4]Sheet1!H876</f>
        <v>703</v>
      </c>
      <c r="K17" s="139">
        <f>+[4]Sheet1!I876</f>
        <v>6</v>
      </c>
      <c r="L17" s="139">
        <f>+[4]Sheet1!J876</f>
        <v>759.00000000000023</v>
      </c>
      <c r="M17" s="139">
        <f>+[4]Sheet1!K876</f>
        <v>0</v>
      </c>
      <c r="N17" s="139">
        <f>+[4]Sheet1!L876</f>
        <v>19</v>
      </c>
      <c r="O17" s="139">
        <f>+[4]Sheet1!M876</f>
        <v>0</v>
      </c>
      <c r="P17" s="139">
        <f>+[4]Sheet1!N876</f>
        <v>10</v>
      </c>
      <c r="Q17" s="139">
        <f>+[4]Sheet1!O876</f>
        <v>0</v>
      </c>
      <c r="R17" s="139">
        <f>+[4]Sheet1!P876</f>
        <v>0</v>
      </c>
      <c r="S17" s="139">
        <f>+[4]Sheet1!Q876</f>
        <v>43</v>
      </c>
      <c r="T17" s="139">
        <f>+[4]Sheet1!R876</f>
        <v>0</v>
      </c>
      <c r="U17" s="139">
        <f>+[4]Sheet1!S876</f>
        <v>838.99999999999989</v>
      </c>
      <c r="V17" s="139">
        <f>+[4]Sheet1!T876</f>
        <v>118.00000000000006</v>
      </c>
    </row>
    <row r="18" spans="2:22" hidden="1" outlineLevel="1">
      <c r="B18" s="136">
        <v>12</v>
      </c>
      <c r="C18" s="137" t="s">
        <v>528</v>
      </c>
      <c r="D18" s="141">
        <f t="shared" si="0"/>
        <v>0</v>
      </c>
      <c r="E18" s="139">
        <f>+[4]Sheet1!C877</f>
        <v>0</v>
      </c>
      <c r="F18" s="139">
        <f>+[4]Sheet1!D877</f>
        <v>0</v>
      </c>
      <c r="G18" s="139">
        <f>+[4]Sheet1!E877</f>
        <v>0</v>
      </c>
      <c r="H18" s="139">
        <f>+[4]Sheet1!F877</f>
        <v>0</v>
      </c>
      <c r="I18" s="139">
        <f>+[4]Sheet1!G877</f>
        <v>0</v>
      </c>
      <c r="J18" s="139">
        <f>+[4]Sheet1!H877</f>
        <v>0</v>
      </c>
      <c r="K18" s="139">
        <f>+[4]Sheet1!I877</f>
        <v>0</v>
      </c>
      <c r="L18" s="139">
        <f>+[4]Sheet1!J877</f>
        <v>0</v>
      </c>
      <c r="M18" s="139">
        <f>+[4]Sheet1!K877</f>
        <v>0</v>
      </c>
      <c r="N18" s="139">
        <f>+[4]Sheet1!L877</f>
        <v>0</v>
      </c>
      <c r="O18" s="139">
        <f>+[4]Sheet1!M877</f>
        <v>0</v>
      </c>
      <c r="P18" s="139">
        <f>+[4]Sheet1!N877</f>
        <v>0</v>
      </c>
      <c r="Q18" s="139">
        <f>+[4]Sheet1!O877</f>
        <v>0</v>
      </c>
      <c r="R18" s="139">
        <f>+[4]Sheet1!P877</f>
        <v>0</v>
      </c>
      <c r="S18" s="139">
        <f>+[4]Sheet1!Q877</f>
        <v>0</v>
      </c>
      <c r="T18" s="139">
        <f>+[4]Sheet1!R877</f>
        <v>0</v>
      </c>
      <c r="U18" s="139">
        <f>+[4]Sheet1!S877</f>
        <v>0</v>
      </c>
      <c r="V18" s="139">
        <f>+[4]Sheet1!T877</f>
        <v>0</v>
      </c>
    </row>
    <row r="19" spans="2:22" hidden="1" outlineLevel="1">
      <c r="B19" s="136">
        <v>13</v>
      </c>
      <c r="C19" s="137" t="s">
        <v>529</v>
      </c>
      <c r="D19" s="141">
        <f t="shared" si="0"/>
        <v>7487.0000000000009</v>
      </c>
      <c r="E19" s="139">
        <f>+[4]Sheet1!C878</f>
        <v>891</v>
      </c>
      <c r="F19" s="139">
        <f>+[4]Sheet1!D878</f>
        <v>12</v>
      </c>
      <c r="G19" s="139">
        <f>+[4]Sheet1!E878</f>
        <v>0</v>
      </c>
      <c r="H19" s="139">
        <f>+[4]Sheet1!F878</f>
        <v>268</v>
      </c>
      <c r="I19" s="139">
        <f>+[4]Sheet1!G878</f>
        <v>174</v>
      </c>
      <c r="J19" s="139">
        <f>+[4]Sheet1!H878</f>
        <v>1605.9999999999998</v>
      </c>
      <c r="K19" s="139">
        <f>+[4]Sheet1!I878</f>
        <v>17</v>
      </c>
      <c r="L19" s="139">
        <f>+[4]Sheet1!J878</f>
        <v>1830.0000000000014</v>
      </c>
      <c r="M19" s="139">
        <f>+[4]Sheet1!K878</f>
        <v>7</v>
      </c>
      <c r="N19" s="139">
        <f>+[4]Sheet1!L878</f>
        <v>46.000000000000007</v>
      </c>
      <c r="O19" s="139">
        <f>+[4]Sheet1!M878</f>
        <v>1</v>
      </c>
      <c r="P19" s="139">
        <f>+[4]Sheet1!N878</f>
        <v>35.000000000000007</v>
      </c>
      <c r="Q19" s="139">
        <f>+[4]Sheet1!O878</f>
        <v>0</v>
      </c>
      <c r="R19" s="139">
        <f>+[4]Sheet1!P878</f>
        <v>8</v>
      </c>
      <c r="S19" s="139">
        <f>+[4]Sheet1!Q878</f>
        <v>183</v>
      </c>
      <c r="T19" s="139">
        <f>+[4]Sheet1!R878</f>
        <v>0</v>
      </c>
      <c r="U19" s="139">
        <f>+[4]Sheet1!S878</f>
        <v>1671.9999999999993</v>
      </c>
      <c r="V19" s="139">
        <f>+[4]Sheet1!T878</f>
        <v>736.99999999999989</v>
      </c>
    </row>
    <row r="20" spans="2:22" hidden="1" outlineLevel="1">
      <c r="B20" s="136">
        <v>14</v>
      </c>
      <c r="C20" s="137" t="s">
        <v>530</v>
      </c>
      <c r="D20" s="141">
        <f t="shared" si="0"/>
        <v>8644.0000000000018</v>
      </c>
      <c r="E20" s="139">
        <f>+[4]Sheet1!C879</f>
        <v>815</v>
      </c>
      <c r="F20" s="139">
        <f>+[4]Sheet1!D879</f>
        <v>63</v>
      </c>
      <c r="G20" s="139">
        <f>+[4]Sheet1!E879</f>
        <v>0</v>
      </c>
      <c r="H20" s="139">
        <f>+[4]Sheet1!F879</f>
        <v>189</v>
      </c>
      <c r="I20" s="139">
        <f>+[4]Sheet1!G879</f>
        <v>72</v>
      </c>
      <c r="J20" s="139">
        <f>+[4]Sheet1!H879</f>
        <v>1825.0000000000007</v>
      </c>
      <c r="K20" s="139">
        <f>+[4]Sheet1!I879</f>
        <v>504.00000000000006</v>
      </c>
      <c r="L20" s="139">
        <f>+[4]Sheet1!J879</f>
        <v>1964</v>
      </c>
      <c r="M20" s="139">
        <f>+[4]Sheet1!K879</f>
        <v>3</v>
      </c>
      <c r="N20" s="139">
        <f>+[4]Sheet1!L879</f>
        <v>126</v>
      </c>
      <c r="O20" s="139">
        <f>+[4]Sheet1!M879</f>
        <v>0</v>
      </c>
      <c r="P20" s="139">
        <f>+[4]Sheet1!N879</f>
        <v>65.999999999999986</v>
      </c>
      <c r="Q20" s="139">
        <f>+[4]Sheet1!O879</f>
        <v>0</v>
      </c>
      <c r="R20" s="139">
        <f>+[4]Sheet1!P879</f>
        <v>0</v>
      </c>
      <c r="S20" s="139">
        <f>+[4]Sheet1!Q879</f>
        <v>65</v>
      </c>
      <c r="T20" s="139">
        <f>+[4]Sheet1!R879</f>
        <v>0</v>
      </c>
      <c r="U20" s="139">
        <f>+[4]Sheet1!S879</f>
        <v>2001.0000000000007</v>
      </c>
      <c r="V20" s="139">
        <f>+[4]Sheet1!T879</f>
        <v>950.99999999999977</v>
      </c>
    </row>
    <row r="21" spans="2:22" hidden="1" outlineLevel="1">
      <c r="B21" s="136">
        <v>15</v>
      </c>
      <c r="C21" s="137" t="s">
        <v>531</v>
      </c>
      <c r="D21" s="141">
        <f t="shared" si="0"/>
        <v>5781.0000000000009</v>
      </c>
      <c r="E21" s="139">
        <f>+[4]Sheet1!C880</f>
        <v>228</v>
      </c>
      <c r="F21" s="139">
        <f>+[4]Sheet1!D880</f>
        <v>81.999999999999986</v>
      </c>
      <c r="G21" s="139">
        <f>+[4]Sheet1!E880</f>
        <v>1</v>
      </c>
      <c r="H21" s="139">
        <f>+[4]Sheet1!F880</f>
        <v>159</v>
      </c>
      <c r="I21" s="139">
        <f>+[4]Sheet1!G880</f>
        <v>153</v>
      </c>
      <c r="J21" s="139">
        <f>+[4]Sheet1!H880</f>
        <v>1646.0000000000007</v>
      </c>
      <c r="K21" s="139">
        <f>+[4]Sheet1!I880</f>
        <v>68.999999999999986</v>
      </c>
      <c r="L21" s="139">
        <f>+[4]Sheet1!J880</f>
        <v>1752.0000000000002</v>
      </c>
      <c r="M21" s="139">
        <f>+[4]Sheet1!K880</f>
        <v>16</v>
      </c>
      <c r="N21" s="139">
        <f>+[4]Sheet1!L880</f>
        <v>110</v>
      </c>
      <c r="O21" s="139">
        <f>+[4]Sheet1!M880</f>
        <v>12</v>
      </c>
      <c r="P21" s="139">
        <f>+[4]Sheet1!N880</f>
        <v>127.00000000000003</v>
      </c>
      <c r="Q21" s="139">
        <f>+[4]Sheet1!O880</f>
        <v>0</v>
      </c>
      <c r="R21" s="139">
        <f>+[4]Sheet1!P880</f>
        <v>0</v>
      </c>
      <c r="S21" s="139">
        <f>+[4]Sheet1!Q880</f>
        <v>83</v>
      </c>
      <c r="T21" s="139">
        <f>+[4]Sheet1!R880</f>
        <v>16</v>
      </c>
      <c r="U21" s="139">
        <f>+[4]Sheet1!S880</f>
        <v>688.00000000000034</v>
      </c>
      <c r="V21" s="139">
        <f>+[4]Sheet1!T880</f>
        <v>639</v>
      </c>
    </row>
    <row r="22" spans="2:22" hidden="1" outlineLevel="1">
      <c r="B22" s="136">
        <v>16</v>
      </c>
      <c r="C22" s="137" t="s">
        <v>532</v>
      </c>
      <c r="D22" s="141">
        <f t="shared" si="0"/>
        <v>13202.000000000004</v>
      </c>
      <c r="E22" s="139">
        <f>+[4]Sheet1!C881</f>
        <v>829.00000000000011</v>
      </c>
      <c r="F22" s="139">
        <f>+[4]Sheet1!D881</f>
        <v>72</v>
      </c>
      <c r="G22" s="139">
        <f>+[4]Sheet1!E881</f>
        <v>2</v>
      </c>
      <c r="H22" s="139">
        <f>+[4]Sheet1!F881</f>
        <v>665.99999999999966</v>
      </c>
      <c r="I22" s="139">
        <f>+[4]Sheet1!G881</f>
        <v>624.99999999999989</v>
      </c>
      <c r="J22" s="139">
        <f>+[4]Sheet1!H881</f>
        <v>1556.0000000000002</v>
      </c>
      <c r="K22" s="139">
        <f>+[4]Sheet1!I881</f>
        <v>48</v>
      </c>
      <c r="L22" s="139">
        <f>+[4]Sheet1!J881</f>
        <v>1641.0000000000007</v>
      </c>
      <c r="M22" s="139">
        <f>+[4]Sheet1!K881</f>
        <v>18</v>
      </c>
      <c r="N22" s="139">
        <f>+[4]Sheet1!L881</f>
        <v>62.000000000000007</v>
      </c>
      <c r="O22" s="139">
        <f>+[4]Sheet1!M881</f>
        <v>0</v>
      </c>
      <c r="P22" s="139">
        <f>+[4]Sheet1!N881</f>
        <v>159</v>
      </c>
      <c r="Q22" s="139">
        <f>+[4]Sheet1!O881</f>
        <v>0</v>
      </c>
      <c r="R22" s="139">
        <f>+[4]Sheet1!P881</f>
        <v>2</v>
      </c>
      <c r="S22" s="139">
        <f>+[4]Sheet1!Q881</f>
        <v>401.99999999999994</v>
      </c>
      <c r="T22" s="139">
        <f>+[4]Sheet1!R881</f>
        <v>0</v>
      </c>
      <c r="U22" s="139">
        <f>+[4]Sheet1!S881</f>
        <v>5250.0000000000036</v>
      </c>
      <c r="V22" s="139">
        <f>+[4]Sheet1!T881</f>
        <v>1870</v>
      </c>
    </row>
    <row r="23" spans="2:22" hidden="1" outlineLevel="1">
      <c r="B23" s="136">
        <v>17</v>
      </c>
      <c r="C23" s="137" t="s">
        <v>533</v>
      </c>
      <c r="D23" s="141">
        <f t="shared" si="0"/>
        <v>6199.9999999999991</v>
      </c>
      <c r="E23" s="139">
        <f>+[4]Sheet1!C882</f>
        <v>433</v>
      </c>
      <c r="F23" s="139">
        <f>+[4]Sheet1!D882</f>
        <v>1</v>
      </c>
      <c r="G23" s="139">
        <f>+[4]Sheet1!E882</f>
        <v>3</v>
      </c>
      <c r="H23" s="139">
        <f>+[4]Sheet1!F882</f>
        <v>347</v>
      </c>
      <c r="I23" s="139">
        <f>+[4]Sheet1!G882</f>
        <v>347</v>
      </c>
      <c r="J23" s="139">
        <f>+[4]Sheet1!H882</f>
        <v>1342.0000000000002</v>
      </c>
      <c r="K23" s="139">
        <f>+[4]Sheet1!I882</f>
        <v>74</v>
      </c>
      <c r="L23" s="139">
        <f>+[4]Sheet1!J882</f>
        <v>974.00000000000023</v>
      </c>
      <c r="M23" s="139">
        <f>+[4]Sheet1!K882</f>
        <v>4</v>
      </c>
      <c r="N23" s="139">
        <f>+[4]Sheet1!L882</f>
        <v>22</v>
      </c>
      <c r="O23" s="139">
        <f>+[4]Sheet1!M882</f>
        <v>0</v>
      </c>
      <c r="P23" s="139">
        <f>+[4]Sheet1!N882</f>
        <v>20</v>
      </c>
      <c r="Q23" s="139">
        <f>+[4]Sheet1!O882</f>
        <v>0</v>
      </c>
      <c r="R23" s="139">
        <f>+[4]Sheet1!P882</f>
        <v>1</v>
      </c>
      <c r="S23" s="139">
        <f>+[4]Sheet1!Q882</f>
        <v>328</v>
      </c>
      <c r="T23" s="139">
        <f>+[4]Sheet1!R882</f>
        <v>34</v>
      </c>
      <c r="U23" s="139">
        <f>+[4]Sheet1!S882</f>
        <v>1295.9999999999991</v>
      </c>
      <c r="V23" s="139">
        <f>+[4]Sheet1!T882</f>
        <v>974</v>
      </c>
    </row>
    <row r="24" spans="2:22" hidden="1" outlineLevel="1">
      <c r="B24" s="136">
        <v>18</v>
      </c>
      <c r="C24" s="137" t="s">
        <v>534</v>
      </c>
      <c r="D24" s="141">
        <f t="shared" si="0"/>
        <v>6179</v>
      </c>
      <c r="E24" s="139">
        <f>+[4]Sheet1!C883</f>
        <v>214</v>
      </c>
      <c r="F24" s="139">
        <f>+[4]Sheet1!D883</f>
        <v>60</v>
      </c>
      <c r="G24" s="139">
        <f>+[4]Sheet1!E883</f>
        <v>0</v>
      </c>
      <c r="H24" s="139">
        <f>+[4]Sheet1!F883</f>
        <v>319</v>
      </c>
      <c r="I24" s="139">
        <f>+[4]Sheet1!G883</f>
        <v>152.00000000000003</v>
      </c>
      <c r="J24" s="139">
        <f>+[4]Sheet1!H883</f>
        <v>851.99999999999989</v>
      </c>
      <c r="K24" s="139">
        <f>+[4]Sheet1!I883</f>
        <v>216</v>
      </c>
      <c r="L24" s="139">
        <f>+[4]Sheet1!J883</f>
        <v>1263</v>
      </c>
      <c r="M24" s="139">
        <f>+[4]Sheet1!K883</f>
        <v>28</v>
      </c>
      <c r="N24" s="139">
        <f>+[4]Sheet1!L883</f>
        <v>202.99999999999997</v>
      </c>
      <c r="O24" s="139">
        <f>+[4]Sheet1!M883</f>
        <v>4</v>
      </c>
      <c r="P24" s="139">
        <f>+[4]Sheet1!N883</f>
        <v>76.000000000000014</v>
      </c>
      <c r="Q24" s="139">
        <f>+[4]Sheet1!O883</f>
        <v>0</v>
      </c>
      <c r="R24" s="139">
        <f>+[4]Sheet1!P883</f>
        <v>2</v>
      </c>
      <c r="S24" s="139">
        <f>+[4]Sheet1!Q883</f>
        <v>545.00000000000011</v>
      </c>
      <c r="T24" s="139">
        <f>+[4]Sheet1!R883</f>
        <v>526</v>
      </c>
      <c r="U24" s="139">
        <f>+[4]Sheet1!S883</f>
        <v>1230.0000000000005</v>
      </c>
      <c r="V24" s="139">
        <f>+[4]Sheet1!T883</f>
        <v>488.99999999999994</v>
      </c>
    </row>
    <row r="25" spans="2:22" hidden="1" outlineLevel="1">
      <c r="B25" s="136">
        <v>19</v>
      </c>
      <c r="C25" s="137" t="s">
        <v>535</v>
      </c>
      <c r="D25" s="141">
        <f t="shared" si="0"/>
        <v>1307</v>
      </c>
      <c r="E25" s="139">
        <f>+[4]Sheet1!C884</f>
        <v>2</v>
      </c>
      <c r="F25" s="139">
        <f>+[4]Sheet1!D884</f>
        <v>4</v>
      </c>
      <c r="G25" s="139">
        <f>+[4]Sheet1!E884</f>
        <v>1</v>
      </c>
      <c r="H25" s="139">
        <f>+[4]Sheet1!F884</f>
        <v>6</v>
      </c>
      <c r="I25" s="139">
        <f>+[4]Sheet1!G884</f>
        <v>4</v>
      </c>
      <c r="J25" s="139">
        <f>+[4]Sheet1!H884</f>
        <v>520</v>
      </c>
      <c r="K25" s="139">
        <f>+[4]Sheet1!I884</f>
        <v>11</v>
      </c>
      <c r="L25" s="139">
        <f>+[4]Sheet1!J884</f>
        <v>334.00000000000006</v>
      </c>
      <c r="M25" s="139">
        <f>+[4]Sheet1!K884</f>
        <v>0</v>
      </c>
      <c r="N25" s="139">
        <f>+[4]Sheet1!L884</f>
        <v>8</v>
      </c>
      <c r="O25" s="139">
        <f>+[4]Sheet1!M884</f>
        <v>0</v>
      </c>
      <c r="P25" s="139">
        <f>+[4]Sheet1!N884</f>
        <v>8</v>
      </c>
      <c r="Q25" s="139">
        <f>+[4]Sheet1!O884</f>
        <v>0</v>
      </c>
      <c r="R25" s="139">
        <f>+[4]Sheet1!P884</f>
        <v>0</v>
      </c>
      <c r="S25" s="139">
        <f>+[4]Sheet1!Q884</f>
        <v>157</v>
      </c>
      <c r="T25" s="139">
        <f>+[4]Sheet1!R884</f>
        <v>5</v>
      </c>
      <c r="U25" s="139">
        <f>+[4]Sheet1!S884</f>
        <v>58</v>
      </c>
      <c r="V25" s="139">
        <f>+[4]Sheet1!T884</f>
        <v>189</v>
      </c>
    </row>
    <row r="26" spans="2:22" hidden="1" outlineLevel="1">
      <c r="B26" s="136">
        <v>20</v>
      </c>
      <c r="C26" s="137" t="s">
        <v>536</v>
      </c>
      <c r="D26" s="141">
        <f t="shared" si="0"/>
        <v>6190.9999999999982</v>
      </c>
      <c r="E26" s="139">
        <f>+[4]Sheet1!C885</f>
        <v>417</v>
      </c>
      <c r="F26" s="139">
        <f>+[4]Sheet1!D885</f>
        <v>72</v>
      </c>
      <c r="G26" s="139">
        <f>+[4]Sheet1!E885</f>
        <v>0</v>
      </c>
      <c r="H26" s="139">
        <f>+[4]Sheet1!F885</f>
        <v>363.99999999999994</v>
      </c>
      <c r="I26" s="139">
        <f>+[4]Sheet1!G885</f>
        <v>265.99999999999994</v>
      </c>
      <c r="J26" s="139">
        <f>+[4]Sheet1!H885</f>
        <v>1066.9999999999989</v>
      </c>
      <c r="K26" s="139">
        <f>+[4]Sheet1!I885</f>
        <v>30</v>
      </c>
      <c r="L26" s="139">
        <f>+[4]Sheet1!J885</f>
        <v>1273.0000000000002</v>
      </c>
      <c r="M26" s="139">
        <f>+[4]Sheet1!K885</f>
        <v>0</v>
      </c>
      <c r="N26" s="139">
        <f>+[4]Sheet1!L885</f>
        <v>117.00000000000003</v>
      </c>
      <c r="O26" s="139">
        <f>+[4]Sheet1!M885</f>
        <v>0</v>
      </c>
      <c r="P26" s="139">
        <f>+[4]Sheet1!N885</f>
        <v>92</v>
      </c>
      <c r="Q26" s="139">
        <f>+[4]Sheet1!O885</f>
        <v>0</v>
      </c>
      <c r="R26" s="139">
        <f>+[4]Sheet1!P885</f>
        <v>0</v>
      </c>
      <c r="S26" s="139">
        <f>+[4]Sheet1!Q885</f>
        <v>195.00000000000003</v>
      </c>
      <c r="T26" s="139">
        <f>+[4]Sheet1!R885</f>
        <v>159.00000000000003</v>
      </c>
      <c r="U26" s="139">
        <f>+[4]Sheet1!S885</f>
        <v>1425.9999999999995</v>
      </c>
      <c r="V26" s="139">
        <f>+[4]Sheet1!T885</f>
        <v>713.00000000000011</v>
      </c>
    </row>
    <row r="27" spans="2:22" hidden="1" outlineLevel="1">
      <c r="B27" s="136">
        <v>21</v>
      </c>
      <c r="C27" s="137" t="s">
        <v>537</v>
      </c>
      <c r="D27" s="141">
        <f t="shared" si="0"/>
        <v>716</v>
      </c>
      <c r="E27" s="139">
        <f>+[4]Sheet1!C886</f>
        <v>67</v>
      </c>
      <c r="F27" s="139">
        <f>+[4]Sheet1!D886</f>
        <v>7</v>
      </c>
      <c r="G27" s="139">
        <f>+[4]Sheet1!E886</f>
        <v>0</v>
      </c>
      <c r="H27" s="139">
        <f>+[4]Sheet1!F886</f>
        <v>25</v>
      </c>
      <c r="I27" s="139">
        <f>+[4]Sheet1!G886</f>
        <v>6</v>
      </c>
      <c r="J27" s="139">
        <f>+[4]Sheet1!H886</f>
        <v>163.99999999999994</v>
      </c>
      <c r="K27" s="139">
        <f>+[4]Sheet1!I886</f>
        <v>5</v>
      </c>
      <c r="L27" s="139">
        <f>+[4]Sheet1!J886</f>
        <v>149</v>
      </c>
      <c r="M27" s="139">
        <f>+[4]Sheet1!K886</f>
        <v>0</v>
      </c>
      <c r="N27" s="139">
        <f>+[4]Sheet1!L886</f>
        <v>1</v>
      </c>
      <c r="O27" s="139">
        <f>+[4]Sheet1!M886</f>
        <v>8</v>
      </c>
      <c r="P27" s="139">
        <f>+[4]Sheet1!N886</f>
        <v>2</v>
      </c>
      <c r="Q27" s="139">
        <f>+[4]Sheet1!O886</f>
        <v>0</v>
      </c>
      <c r="R27" s="139">
        <f>+[4]Sheet1!P886</f>
        <v>0</v>
      </c>
      <c r="S27" s="139">
        <f>+[4]Sheet1!Q886</f>
        <v>56</v>
      </c>
      <c r="T27" s="139">
        <f>+[4]Sheet1!R886</f>
        <v>1</v>
      </c>
      <c r="U27" s="139">
        <f>+[4]Sheet1!S886</f>
        <v>25</v>
      </c>
      <c r="V27" s="139">
        <f>+[4]Sheet1!T886</f>
        <v>200</v>
      </c>
    </row>
    <row r="28" spans="2:22" hidden="1" outlineLevel="1">
      <c r="B28" s="136">
        <v>22</v>
      </c>
      <c r="C28" s="137" t="s">
        <v>538</v>
      </c>
      <c r="D28" s="141">
        <f t="shared" si="0"/>
        <v>9748.0000000000018</v>
      </c>
      <c r="E28" s="139">
        <f>+[4]Sheet1!C887</f>
        <v>516.99999999999989</v>
      </c>
      <c r="F28" s="139">
        <f>+[4]Sheet1!D887</f>
        <v>409.00000000000006</v>
      </c>
      <c r="G28" s="139">
        <f>+[4]Sheet1!E887</f>
        <v>61</v>
      </c>
      <c r="H28" s="139">
        <f>+[4]Sheet1!F887</f>
        <v>143</v>
      </c>
      <c r="I28" s="139">
        <f>+[4]Sheet1!G887</f>
        <v>101</v>
      </c>
      <c r="J28" s="139">
        <f>+[4]Sheet1!H887</f>
        <v>1517.9999999999998</v>
      </c>
      <c r="K28" s="139">
        <f>+[4]Sheet1!I887</f>
        <v>202.99999999999997</v>
      </c>
      <c r="L28" s="139">
        <f>+[4]Sheet1!J887</f>
        <v>1658.0000000000007</v>
      </c>
      <c r="M28" s="139">
        <f>+[4]Sheet1!K887</f>
        <v>50.999999999999993</v>
      </c>
      <c r="N28" s="139">
        <f>+[4]Sheet1!L887</f>
        <v>59.999999999999993</v>
      </c>
      <c r="O28" s="139">
        <f>+[4]Sheet1!M887</f>
        <v>13.000000000000002</v>
      </c>
      <c r="P28" s="139">
        <f>+[4]Sheet1!N887</f>
        <v>50</v>
      </c>
      <c r="Q28" s="139">
        <f>+[4]Sheet1!O887</f>
        <v>4</v>
      </c>
      <c r="R28" s="139">
        <f>+[4]Sheet1!P887</f>
        <v>1</v>
      </c>
      <c r="S28" s="139">
        <f>+[4]Sheet1!Q887</f>
        <v>380.99999999999994</v>
      </c>
      <c r="T28" s="139">
        <f>+[4]Sheet1!R887</f>
        <v>108.99999999999999</v>
      </c>
      <c r="U28" s="139">
        <f>+[4]Sheet1!S887</f>
        <v>2890.0000000000005</v>
      </c>
      <c r="V28" s="139">
        <f>+[4]Sheet1!T887</f>
        <v>1578.9999999999998</v>
      </c>
    </row>
    <row r="29" spans="2:22" hidden="1" outlineLevel="1">
      <c r="B29" s="136">
        <v>23</v>
      </c>
      <c r="C29" s="137" t="s">
        <v>539</v>
      </c>
      <c r="D29" s="141">
        <f t="shared" si="0"/>
        <v>15083.000000000005</v>
      </c>
      <c r="E29" s="139">
        <f>+[4]Sheet1!C888</f>
        <v>1012</v>
      </c>
      <c r="F29" s="139">
        <f>+[4]Sheet1!D888</f>
        <v>170</v>
      </c>
      <c r="G29" s="139">
        <f>+[4]Sheet1!E888</f>
        <v>4</v>
      </c>
      <c r="H29" s="139">
        <f>+[4]Sheet1!F888</f>
        <v>1084.0000000000002</v>
      </c>
      <c r="I29" s="139">
        <f>+[4]Sheet1!G888</f>
        <v>906.00000000000023</v>
      </c>
      <c r="J29" s="139">
        <f>+[4]Sheet1!H888</f>
        <v>2715.9999999999995</v>
      </c>
      <c r="K29" s="139">
        <f>+[4]Sheet1!I888</f>
        <v>23</v>
      </c>
      <c r="L29" s="139">
        <f>+[4]Sheet1!J888</f>
        <v>3414.0000000000014</v>
      </c>
      <c r="M29" s="139">
        <f>+[4]Sheet1!K888</f>
        <v>3</v>
      </c>
      <c r="N29" s="139">
        <f>+[4]Sheet1!L888</f>
        <v>91</v>
      </c>
      <c r="O29" s="139">
        <f>+[4]Sheet1!M888</f>
        <v>0</v>
      </c>
      <c r="P29" s="139">
        <f>+[4]Sheet1!N888</f>
        <v>103.99999999999997</v>
      </c>
      <c r="Q29" s="139">
        <f>+[4]Sheet1!O888</f>
        <v>0</v>
      </c>
      <c r="R29" s="139">
        <f>+[4]Sheet1!P888</f>
        <v>0</v>
      </c>
      <c r="S29" s="139">
        <f>+[4]Sheet1!Q888</f>
        <v>60</v>
      </c>
      <c r="T29" s="139">
        <f>+[4]Sheet1!R888</f>
        <v>10</v>
      </c>
      <c r="U29" s="139">
        <f>+[4]Sheet1!S888</f>
        <v>3603.0000000000009</v>
      </c>
      <c r="V29" s="139">
        <f>+[4]Sheet1!T888</f>
        <v>1883.0000000000011</v>
      </c>
    </row>
    <row r="30" spans="2:22" hidden="1" outlineLevel="1">
      <c r="B30" s="136">
        <v>24</v>
      </c>
      <c r="C30" s="137" t="s">
        <v>540</v>
      </c>
      <c r="D30" s="141">
        <f t="shared" si="0"/>
        <v>2632</v>
      </c>
      <c r="E30" s="139">
        <f>+[4]Sheet1!C889</f>
        <v>305.99999999999994</v>
      </c>
      <c r="F30" s="139">
        <f>+[4]Sheet1!D889</f>
        <v>2</v>
      </c>
      <c r="G30" s="139">
        <f>+[4]Sheet1!E889</f>
        <v>0</v>
      </c>
      <c r="H30" s="139">
        <f>+[4]Sheet1!F889</f>
        <v>280</v>
      </c>
      <c r="I30" s="139">
        <f>+[4]Sheet1!G889</f>
        <v>88</v>
      </c>
      <c r="J30" s="139">
        <f>+[4]Sheet1!H889</f>
        <v>409.00000000000006</v>
      </c>
      <c r="K30" s="139">
        <f>+[4]Sheet1!I889</f>
        <v>54</v>
      </c>
      <c r="L30" s="139">
        <f>+[4]Sheet1!J889</f>
        <v>419.99999999999989</v>
      </c>
      <c r="M30" s="139">
        <f>+[4]Sheet1!K889</f>
        <v>5</v>
      </c>
      <c r="N30" s="139">
        <f>+[4]Sheet1!L889</f>
        <v>49</v>
      </c>
      <c r="O30" s="139">
        <f>+[4]Sheet1!M889</f>
        <v>0</v>
      </c>
      <c r="P30" s="139">
        <f>+[4]Sheet1!N889</f>
        <v>42</v>
      </c>
      <c r="Q30" s="139">
        <f>+[4]Sheet1!O889</f>
        <v>0</v>
      </c>
      <c r="R30" s="139">
        <f>+[4]Sheet1!P889</f>
        <v>0</v>
      </c>
      <c r="S30" s="139">
        <f>+[4]Sheet1!Q889</f>
        <v>46</v>
      </c>
      <c r="T30" s="139">
        <f>+[4]Sheet1!R889</f>
        <v>48</v>
      </c>
      <c r="U30" s="139">
        <f>+[4]Sheet1!S889</f>
        <v>452.00000000000011</v>
      </c>
      <c r="V30" s="139">
        <f>+[4]Sheet1!T889</f>
        <v>431.00000000000006</v>
      </c>
    </row>
    <row r="31" spans="2:22" hidden="1" outlineLevel="1">
      <c r="B31" s="136">
        <v>25</v>
      </c>
      <c r="C31" s="137" t="s">
        <v>541</v>
      </c>
      <c r="D31" s="141">
        <f t="shared" si="0"/>
        <v>19579</v>
      </c>
      <c r="E31" s="139">
        <f>+[4]Sheet1!C890</f>
        <v>1102.9999999999998</v>
      </c>
      <c r="F31" s="139">
        <f>+[4]Sheet1!D890</f>
        <v>356</v>
      </c>
      <c r="G31" s="139">
        <f>+[4]Sheet1!E890</f>
        <v>7</v>
      </c>
      <c r="H31" s="139">
        <f>+[4]Sheet1!F890</f>
        <v>1212.9999999999993</v>
      </c>
      <c r="I31" s="139">
        <f>+[4]Sheet1!G890</f>
        <v>793</v>
      </c>
      <c r="J31" s="139">
        <f>+[4]Sheet1!H890</f>
        <v>3058.9999999999982</v>
      </c>
      <c r="K31" s="139">
        <f>+[4]Sheet1!I890</f>
        <v>120.00000000000003</v>
      </c>
      <c r="L31" s="139">
        <f>+[4]Sheet1!J890</f>
        <v>3635.9999999999986</v>
      </c>
      <c r="M31" s="139">
        <f>+[4]Sheet1!K890</f>
        <v>60.000000000000007</v>
      </c>
      <c r="N31" s="139">
        <f>+[4]Sheet1!L890</f>
        <v>133.00000000000006</v>
      </c>
      <c r="O31" s="139">
        <f>+[4]Sheet1!M890</f>
        <v>5</v>
      </c>
      <c r="P31" s="139">
        <f>+[4]Sheet1!N890</f>
        <v>163</v>
      </c>
      <c r="Q31" s="139">
        <f>+[4]Sheet1!O890</f>
        <v>0</v>
      </c>
      <c r="R31" s="139">
        <f>+[4]Sheet1!P890</f>
        <v>1</v>
      </c>
      <c r="S31" s="139">
        <f>+[4]Sheet1!Q890</f>
        <v>475.99999999999989</v>
      </c>
      <c r="T31" s="139">
        <f>+[4]Sheet1!R890</f>
        <v>56</v>
      </c>
      <c r="U31" s="139">
        <f>+[4]Sheet1!S890</f>
        <v>5626.9999999999991</v>
      </c>
      <c r="V31" s="139">
        <f>+[4]Sheet1!T890</f>
        <v>2771.0000000000018</v>
      </c>
    </row>
    <row r="32" spans="2:22" hidden="1" outlineLevel="1">
      <c r="B32" s="136">
        <v>26</v>
      </c>
      <c r="C32" s="137" t="s">
        <v>542</v>
      </c>
      <c r="D32" s="141">
        <f t="shared" si="0"/>
        <v>4333</v>
      </c>
      <c r="E32" s="139">
        <f>+[4]Sheet1!C891</f>
        <v>210</v>
      </c>
      <c r="F32" s="139">
        <f>+[4]Sheet1!D891</f>
        <v>0</v>
      </c>
      <c r="G32" s="139">
        <f>+[4]Sheet1!E891</f>
        <v>0</v>
      </c>
      <c r="H32" s="139">
        <f>+[4]Sheet1!F891</f>
        <v>211</v>
      </c>
      <c r="I32" s="139">
        <f>+[4]Sheet1!G891</f>
        <v>211</v>
      </c>
      <c r="J32" s="139">
        <f>+[4]Sheet1!H891</f>
        <v>512</v>
      </c>
      <c r="K32" s="139">
        <f>+[4]Sheet1!I891</f>
        <v>0</v>
      </c>
      <c r="L32" s="139">
        <f>+[4]Sheet1!J891</f>
        <v>497</v>
      </c>
      <c r="M32" s="139">
        <f>+[4]Sheet1!K891</f>
        <v>0</v>
      </c>
      <c r="N32" s="139">
        <f>+[4]Sheet1!L891</f>
        <v>81</v>
      </c>
      <c r="O32" s="139">
        <f>+[4]Sheet1!M891</f>
        <v>19</v>
      </c>
      <c r="P32" s="139">
        <f>+[4]Sheet1!N891</f>
        <v>83</v>
      </c>
      <c r="Q32" s="139">
        <f>+[4]Sheet1!O891</f>
        <v>0</v>
      </c>
      <c r="R32" s="139">
        <f>+[4]Sheet1!P891</f>
        <v>0</v>
      </c>
      <c r="S32" s="139">
        <f>+[4]Sheet1!Q891</f>
        <v>244</v>
      </c>
      <c r="T32" s="139">
        <f>+[4]Sheet1!R891</f>
        <v>87</v>
      </c>
      <c r="U32" s="139">
        <f>+[4]Sheet1!S891</f>
        <v>1294</v>
      </c>
      <c r="V32" s="139">
        <f>+[4]Sheet1!T891</f>
        <v>884</v>
      </c>
    </row>
    <row r="33" spans="2:23" hidden="1" outlineLevel="1">
      <c r="B33" s="136">
        <v>27</v>
      </c>
      <c r="C33" s="137" t="s">
        <v>543</v>
      </c>
      <c r="D33" s="141">
        <f t="shared" si="0"/>
        <v>2396</v>
      </c>
      <c r="E33" s="139">
        <f>+[4]Sheet1!C892</f>
        <v>204.00000000000003</v>
      </c>
      <c r="F33" s="139">
        <f>+[4]Sheet1!D892</f>
        <v>28</v>
      </c>
      <c r="G33" s="139">
        <f>+[4]Sheet1!E892</f>
        <v>4</v>
      </c>
      <c r="H33" s="139">
        <f>+[4]Sheet1!F892</f>
        <v>165</v>
      </c>
      <c r="I33" s="139">
        <f>+[4]Sheet1!G892</f>
        <v>164</v>
      </c>
      <c r="J33" s="139">
        <f>+[4]Sheet1!H892</f>
        <v>456</v>
      </c>
      <c r="K33" s="139">
        <f>+[4]Sheet1!I892</f>
        <v>67</v>
      </c>
      <c r="L33" s="139">
        <f>+[4]Sheet1!J892</f>
        <v>293.00000000000006</v>
      </c>
      <c r="M33" s="139">
        <f>+[4]Sheet1!K892</f>
        <v>0</v>
      </c>
      <c r="N33" s="139">
        <f>+[4]Sheet1!L892</f>
        <v>9.9999999999999982</v>
      </c>
      <c r="O33" s="139">
        <f>+[4]Sheet1!M892</f>
        <v>1</v>
      </c>
      <c r="P33" s="139">
        <f>+[4]Sheet1!N892</f>
        <v>24</v>
      </c>
      <c r="Q33" s="139">
        <f>+[4]Sheet1!O892</f>
        <v>0</v>
      </c>
      <c r="R33" s="139">
        <f>+[4]Sheet1!P892</f>
        <v>0</v>
      </c>
      <c r="S33" s="139">
        <f>+[4]Sheet1!Q892</f>
        <v>141</v>
      </c>
      <c r="T33" s="139">
        <f>+[4]Sheet1!R892</f>
        <v>10</v>
      </c>
      <c r="U33" s="139">
        <f>+[4]Sheet1!S892</f>
        <v>485.99999999999989</v>
      </c>
      <c r="V33" s="139">
        <f>+[4]Sheet1!T892</f>
        <v>343.00000000000011</v>
      </c>
    </row>
    <row r="34" spans="2:23" hidden="1" outlineLevel="1">
      <c r="B34" s="136">
        <v>28</v>
      </c>
      <c r="C34" s="137" t="s">
        <v>544</v>
      </c>
      <c r="D34" s="141">
        <f t="shared" si="0"/>
        <v>8250.0000000000018</v>
      </c>
      <c r="E34" s="139">
        <f>+[4]Sheet1!C893</f>
        <v>642.00000000000011</v>
      </c>
      <c r="F34" s="139">
        <f>+[4]Sheet1!D893</f>
        <v>81</v>
      </c>
      <c r="G34" s="139">
        <f>+[4]Sheet1!E893</f>
        <v>0</v>
      </c>
      <c r="H34" s="139">
        <f>+[4]Sheet1!F893</f>
        <v>379.00000000000006</v>
      </c>
      <c r="I34" s="139">
        <f>+[4]Sheet1!G893</f>
        <v>305</v>
      </c>
      <c r="J34" s="139">
        <f>+[4]Sheet1!H893</f>
        <v>1337</v>
      </c>
      <c r="K34" s="139">
        <f>+[4]Sheet1!I893</f>
        <v>11</v>
      </c>
      <c r="L34" s="139">
        <f>+[4]Sheet1!J893</f>
        <v>1486.0000000000007</v>
      </c>
      <c r="M34" s="139">
        <f>+[4]Sheet1!K893</f>
        <v>3</v>
      </c>
      <c r="N34" s="139">
        <f>+[4]Sheet1!L893</f>
        <v>102.99999999999999</v>
      </c>
      <c r="O34" s="139">
        <f>+[4]Sheet1!M893</f>
        <v>0</v>
      </c>
      <c r="P34" s="139">
        <f>+[4]Sheet1!N893</f>
        <v>179</v>
      </c>
      <c r="Q34" s="139">
        <f>+[4]Sheet1!O893</f>
        <v>0</v>
      </c>
      <c r="R34" s="139">
        <f>+[4]Sheet1!P893</f>
        <v>0</v>
      </c>
      <c r="S34" s="139">
        <f>+[4]Sheet1!Q893</f>
        <v>169.00000000000003</v>
      </c>
      <c r="T34" s="139">
        <f>+[4]Sheet1!R893</f>
        <v>60</v>
      </c>
      <c r="U34" s="139">
        <f>+[4]Sheet1!S893</f>
        <v>2689.0000000000005</v>
      </c>
      <c r="V34" s="139">
        <f>+[4]Sheet1!T893</f>
        <v>805.99999999999989</v>
      </c>
    </row>
    <row r="35" spans="2:23" hidden="1" outlineLevel="1">
      <c r="B35" s="136">
        <v>29</v>
      </c>
      <c r="C35" s="137" t="s">
        <v>545</v>
      </c>
      <c r="D35" s="141">
        <f t="shared" si="0"/>
        <v>12127</v>
      </c>
      <c r="E35" s="139">
        <f>+[4]Sheet1!C894</f>
        <v>381.99999999999994</v>
      </c>
      <c r="F35" s="139">
        <f>+[4]Sheet1!D894</f>
        <v>7</v>
      </c>
      <c r="G35" s="139">
        <f>+[4]Sheet1!E894</f>
        <v>20</v>
      </c>
      <c r="H35" s="139">
        <f>+[4]Sheet1!F894</f>
        <v>751</v>
      </c>
      <c r="I35" s="139">
        <f>+[4]Sheet1!G894</f>
        <v>133</v>
      </c>
      <c r="J35" s="139">
        <f>+[4]Sheet1!H894</f>
        <v>934</v>
      </c>
      <c r="K35" s="139">
        <f>+[4]Sheet1!I894</f>
        <v>0</v>
      </c>
      <c r="L35" s="139">
        <f>+[4]Sheet1!J894</f>
        <v>1149.9999999999998</v>
      </c>
      <c r="M35" s="139">
        <f>+[4]Sheet1!K894</f>
        <v>5</v>
      </c>
      <c r="N35" s="139">
        <f>+[4]Sheet1!L894</f>
        <v>15</v>
      </c>
      <c r="O35" s="139">
        <f>+[4]Sheet1!M894</f>
        <v>1</v>
      </c>
      <c r="P35" s="139">
        <f>+[4]Sheet1!N894</f>
        <v>38</v>
      </c>
      <c r="Q35" s="139">
        <f>+[4]Sheet1!O894</f>
        <v>13</v>
      </c>
      <c r="R35" s="139">
        <f>+[4]Sheet1!P894</f>
        <v>42</v>
      </c>
      <c r="S35" s="139">
        <f>+[4]Sheet1!Q894</f>
        <v>3742.9999999999995</v>
      </c>
      <c r="T35" s="139">
        <f>+[4]Sheet1!R894</f>
        <v>14.999999999999998</v>
      </c>
      <c r="U35" s="139">
        <f>+[4]Sheet1!S894</f>
        <v>1914.0000000000002</v>
      </c>
      <c r="V35" s="139">
        <f>+[4]Sheet1!T894</f>
        <v>2963.9999999999995</v>
      </c>
    </row>
    <row r="36" spans="2:23" hidden="1" outlineLevel="1">
      <c r="B36" s="136">
        <v>30</v>
      </c>
      <c r="C36" s="137" t="s">
        <v>546</v>
      </c>
      <c r="D36" s="141">
        <f t="shared" si="0"/>
        <v>3398</v>
      </c>
      <c r="E36" s="139">
        <f>+[4]Sheet1!C895</f>
        <v>61.999999999999993</v>
      </c>
      <c r="F36" s="139">
        <f>+[4]Sheet1!D895</f>
        <v>11</v>
      </c>
      <c r="G36" s="139">
        <f>+[4]Sheet1!E895</f>
        <v>0</v>
      </c>
      <c r="H36" s="139">
        <f>+[4]Sheet1!F895</f>
        <v>14</v>
      </c>
      <c r="I36" s="139">
        <f>+[4]Sheet1!G895</f>
        <v>14</v>
      </c>
      <c r="J36" s="139">
        <f>+[4]Sheet1!H895</f>
        <v>789</v>
      </c>
      <c r="K36" s="139">
        <f>+[4]Sheet1!I895</f>
        <v>0</v>
      </c>
      <c r="L36" s="139">
        <f>+[4]Sheet1!J895</f>
        <v>853.00000000000011</v>
      </c>
      <c r="M36" s="139">
        <f>+[4]Sheet1!K895</f>
        <v>0</v>
      </c>
      <c r="N36" s="139">
        <f>+[4]Sheet1!L895</f>
        <v>0</v>
      </c>
      <c r="O36" s="139">
        <f>+[4]Sheet1!M895</f>
        <v>25</v>
      </c>
      <c r="P36" s="139">
        <f>+[4]Sheet1!N895</f>
        <v>0</v>
      </c>
      <c r="Q36" s="139">
        <f>+[4]Sheet1!O895</f>
        <v>0</v>
      </c>
      <c r="R36" s="139">
        <f>+[4]Sheet1!P895</f>
        <v>0</v>
      </c>
      <c r="S36" s="139">
        <f>+[4]Sheet1!Q895</f>
        <v>15</v>
      </c>
      <c r="T36" s="139">
        <f>+[4]Sheet1!R895</f>
        <v>0</v>
      </c>
      <c r="U36" s="139">
        <f>+[4]Sheet1!S895</f>
        <v>571</v>
      </c>
      <c r="V36" s="139">
        <f>+[4]Sheet1!T895</f>
        <v>1044</v>
      </c>
    </row>
    <row r="37" spans="2:23" hidden="1" outlineLevel="1">
      <c r="B37" s="136">
        <v>31</v>
      </c>
      <c r="C37" s="137" t="s">
        <v>547</v>
      </c>
      <c r="D37" s="141">
        <f t="shared" si="0"/>
        <v>17215.999999999996</v>
      </c>
      <c r="E37" s="139">
        <f>+[4]Sheet1!C896</f>
        <v>191</v>
      </c>
      <c r="F37" s="139">
        <f>+[4]Sheet1!D896</f>
        <v>13</v>
      </c>
      <c r="G37" s="139">
        <f>+[4]Sheet1!E896</f>
        <v>0</v>
      </c>
      <c r="H37" s="139">
        <f>+[4]Sheet1!F896</f>
        <v>169</v>
      </c>
      <c r="I37" s="139">
        <f>+[4]Sheet1!G896</f>
        <v>124.99999999999999</v>
      </c>
      <c r="J37" s="139">
        <f>+[4]Sheet1!H896</f>
        <v>13731.999999999996</v>
      </c>
      <c r="K37" s="139">
        <f>+[4]Sheet1!I896</f>
        <v>31</v>
      </c>
      <c r="L37" s="139">
        <f>+[4]Sheet1!J896</f>
        <v>815.99999999999989</v>
      </c>
      <c r="M37" s="139">
        <f>+[4]Sheet1!K896</f>
        <v>5</v>
      </c>
      <c r="N37" s="139">
        <f>+[4]Sheet1!L896</f>
        <v>23.000000000000004</v>
      </c>
      <c r="O37" s="139">
        <f>+[4]Sheet1!M896</f>
        <v>0</v>
      </c>
      <c r="P37" s="139">
        <f>+[4]Sheet1!N896</f>
        <v>133.00000000000006</v>
      </c>
      <c r="Q37" s="139">
        <f>+[4]Sheet1!O896</f>
        <v>0</v>
      </c>
      <c r="R37" s="139">
        <f>+[4]Sheet1!P896</f>
        <v>2</v>
      </c>
      <c r="S37" s="139">
        <f>+[4]Sheet1!Q896</f>
        <v>114</v>
      </c>
      <c r="T37" s="139">
        <f>+[4]Sheet1!R896</f>
        <v>3</v>
      </c>
      <c r="U37" s="139">
        <f>+[4]Sheet1!S896</f>
        <v>1228.9999999999998</v>
      </c>
      <c r="V37" s="139">
        <f>+[4]Sheet1!T896</f>
        <v>630.00000000000011</v>
      </c>
    </row>
    <row r="38" spans="2:23" hidden="1" outlineLevel="1">
      <c r="B38" s="136">
        <v>32</v>
      </c>
      <c r="C38" s="137" t="s">
        <v>548</v>
      </c>
      <c r="D38" s="141">
        <f t="shared" si="0"/>
        <v>2044.0000000000005</v>
      </c>
      <c r="E38" s="139">
        <f>+[4]Sheet1!C897</f>
        <v>92.000000000000014</v>
      </c>
      <c r="F38" s="139">
        <f>+[4]Sheet1!D897</f>
        <v>13</v>
      </c>
      <c r="G38" s="139">
        <f>+[4]Sheet1!E897</f>
        <v>0</v>
      </c>
      <c r="H38" s="139">
        <f>+[4]Sheet1!F897</f>
        <v>161</v>
      </c>
      <c r="I38" s="139">
        <f>+[4]Sheet1!G897</f>
        <v>89</v>
      </c>
      <c r="J38" s="139">
        <f>+[4]Sheet1!H897</f>
        <v>228.00000000000006</v>
      </c>
      <c r="K38" s="139">
        <f>+[4]Sheet1!I897</f>
        <v>4</v>
      </c>
      <c r="L38" s="139">
        <f>+[4]Sheet1!J897</f>
        <v>258</v>
      </c>
      <c r="M38" s="139">
        <f>+[4]Sheet1!K897</f>
        <v>4</v>
      </c>
      <c r="N38" s="139">
        <f>+[4]Sheet1!L897</f>
        <v>12</v>
      </c>
      <c r="O38" s="139">
        <f>+[4]Sheet1!M897</f>
        <v>0</v>
      </c>
      <c r="P38" s="139">
        <f>+[4]Sheet1!N897</f>
        <v>10</v>
      </c>
      <c r="Q38" s="139">
        <f>+[4]Sheet1!O897</f>
        <v>0</v>
      </c>
      <c r="R38" s="139">
        <f>+[4]Sheet1!P897</f>
        <v>0</v>
      </c>
      <c r="S38" s="139">
        <f>+[4]Sheet1!Q897</f>
        <v>77</v>
      </c>
      <c r="T38" s="139">
        <f>+[4]Sheet1!R897</f>
        <v>0</v>
      </c>
      <c r="U38" s="139">
        <f>+[4]Sheet1!S897</f>
        <v>681.00000000000023</v>
      </c>
      <c r="V38" s="139">
        <f>+[4]Sheet1!T897</f>
        <v>415.00000000000017</v>
      </c>
    </row>
    <row r="39" spans="2:23" hidden="1" outlineLevel="1">
      <c r="B39" s="136">
        <v>33</v>
      </c>
      <c r="C39" s="137" t="s">
        <v>549</v>
      </c>
      <c r="D39" s="141">
        <f t="shared" si="0"/>
        <v>7266.0000000000018</v>
      </c>
      <c r="E39" s="139">
        <f>+[4]Sheet1!C898</f>
        <v>626.00000000000011</v>
      </c>
      <c r="F39" s="139">
        <f>+[4]Sheet1!D898</f>
        <v>24.000000000000007</v>
      </c>
      <c r="G39" s="139">
        <f>+[4]Sheet1!E898</f>
        <v>3</v>
      </c>
      <c r="H39" s="139">
        <f>+[4]Sheet1!F898</f>
        <v>826</v>
      </c>
      <c r="I39" s="139">
        <f>+[4]Sheet1!G898</f>
        <v>676</v>
      </c>
      <c r="J39" s="139">
        <f>+[4]Sheet1!H898</f>
        <v>860.00000000000023</v>
      </c>
      <c r="K39" s="139">
        <f>+[4]Sheet1!I898</f>
        <v>14</v>
      </c>
      <c r="L39" s="139">
        <f>+[4]Sheet1!J898</f>
        <v>1191.9999999999998</v>
      </c>
      <c r="M39" s="139">
        <f>+[4]Sheet1!K898</f>
        <v>6</v>
      </c>
      <c r="N39" s="139">
        <f>+[4]Sheet1!L898</f>
        <v>23.000000000000004</v>
      </c>
      <c r="O39" s="139">
        <f>+[4]Sheet1!M898</f>
        <v>1</v>
      </c>
      <c r="P39" s="139">
        <f>+[4]Sheet1!N898</f>
        <v>56.000000000000014</v>
      </c>
      <c r="Q39" s="139">
        <f>+[4]Sheet1!O898</f>
        <v>0</v>
      </c>
      <c r="R39" s="139">
        <f>+[4]Sheet1!P898</f>
        <v>1</v>
      </c>
      <c r="S39" s="139">
        <f>+[4]Sheet1!Q898</f>
        <v>350</v>
      </c>
      <c r="T39" s="139">
        <f>+[4]Sheet1!R898</f>
        <v>232</v>
      </c>
      <c r="U39" s="139">
        <f>+[4]Sheet1!S898</f>
        <v>1082.0000000000014</v>
      </c>
      <c r="V39" s="139">
        <f>+[4]Sheet1!T898</f>
        <v>1294.0000000000002</v>
      </c>
    </row>
    <row r="40" spans="2:23" ht="20.25" customHeight="1" collapsed="1">
      <c r="B40" s="7" t="s">
        <v>2</v>
      </c>
      <c r="C40" s="8" t="s">
        <v>28</v>
      </c>
      <c r="D40" s="48">
        <f t="shared" si="0"/>
        <v>2303</v>
      </c>
      <c r="E40" s="50">
        <f>+[4]Sheet1!C857</f>
        <v>20</v>
      </c>
      <c r="F40" s="50">
        <f>+[4]Sheet1!D857</f>
        <v>1</v>
      </c>
      <c r="G40" s="50">
        <f>+[4]Sheet1!E857</f>
        <v>0</v>
      </c>
      <c r="H40" s="50">
        <f>+[4]Sheet1!F857</f>
        <v>24</v>
      </c>
      <c r="I40" s="50">
        <f>+[4]Sheet1!G857</f>
        <v>6</v>
      </c>
      <c r="J40" s="50">
        <f>+[4]Sheet1!H857</f>
        <v>285.00000000000006</v>
      </c>
      <c r="K40" s="50">
        <f>+[4]Sheet1!I857</f>
        <v>71</v>
      </c>
      <c r="L40" s="50">
        <f>+[4]Sheet1!J857</f>
        <v>190</v>
      </c>
      <c r="M40" s="50">
        <f>+[4]Sheet1!K857</f>
        <v>0</v>
      </c>
      <c r="N40" s="50">
        <f>+[4]Sheet1!L857</f>
        <v>2</v>
      </c>
      <c r="O40" s="50">
        <f>+[4]Sheet1!M857</f>
        <v>0</v>
      </c>
      <c r="P40" s="50">
        <f>+[4]Sheet1!N857</f>
        <v>5</v>
      </c>
      <c r="Q40" s="50">
        <f>+[4]Sheet1!O857</f>
        <v>0</v>
      </c>
      <c r="R40" s="50">
        <f>+[4]Sheet1!P857</f>
        <v>0</v>
      </c>
      <c r="S40" s="50">
        <f>+[4]Sheet1!Q857</f>
        <v>410.99999999999994</v>
      </c>
      <c r="T40" s="50">
        <f>+[4]Sheet1!R857</f>
        <v>65</v>
      </c>
      <c r="U40" s="50">
        <f>+[4]Sheet1!S857</f>
        <v>500.00000000000006</v>
      </c>
      <c r="V40" s="50">
        <f>+[4]Sheet1!T857</f>
        <v>723</v>
      </c>
      <c r="W40" s="91"/>
    </row>
    <row r="41" spans="2:23" ht="20.25" customHeight="1">
      <c r="B41" s="9" t="s">
        <v>3</v>
      </c>
      <c r="C41" s="10" t="s">
        <v>27</v>
      </c>
      <c r="D41" s="48">
        <f t="shared" si="0"/>
        <v>10547.999999999998</v>
      </c>
      <c r="E41" s="50">
        <f>+[4]Sheet1!C858</f>
        <v>250.00000000000006</v>
      </c>
      <c r="F41" s="50">
        <f>+[4]Sheet1!D858</f>
        <v>20</v>
      </c>
      <c r="G41" s="50">
        <f>+[4]Sheet1!E858</f>
        <v>0</v>
      </c>
      <c r="H41" s="50">
        <f>+[4]Sheet1!F858</f>
        <v>1085.9999999999998</v>
      </c>
      <c r="I41" s="50">
        <f>+[4]Sheet1!G858</f>
        <v>289</v>
      </c>
      <c r="J41" s="50">
        <f>+[4]Sheet1!H858</f>
        <v>1356.9999999999998</v>
      </c>
      <c r="K41" s="50">
        <f>+[4]Sheet1!I858</f>
        <v>11</v>
      </c>
      <c r="L41" s="50">
        <f>+[4]Sheet1!J858</f>
        <v>1687.9999999999991</v>
      </c>
      <c r="M41" s="50">
        <f>+[4]Sheet1!K858</f>
        <v>6</v>
      </c>
      <c r="N41" s="50">
        <f>+[4]Sheet1!L858</f>
        <v>278</v>
      </c>
      <c r="O41" s="50">
        <f>+[4]Sheet1!M858</f>
        <v>14</v>
      </c>
      <c r="P41" s="50">
        <f>+[4]Sheet1!N858</f>
        <v>297</v>
      </c>
      <c r="Q41" s="50">
        <f>+[4]Sheet1!O858</f>
        <v>3</v>
      </c>
      <c r="R41" s="50">
        <f>+[4]Sheet1!P858</f>
        <v>26</v>
      </c>
      <c r="S41" s="50">
        <f>+[4]Sheet1!Q858</f>
        <v>247.99999999999997</v>
      </c>
      <c r="T41" s="50">
        <f>+[4]Sheet1!R858</f>
        <v>61</v>
      </c>
      <c r="U41" s="50">
        <f>+[4]Sheet1!S858</f>
        <v>3131</v>
      </c>
      <c r="V41" s="50">
        <f>+[4]Sheet1!T858</f>
        <v>1782.9999999999993</v>
      </c>
      <c r="W41" s="91"/>
    </row>
    <row r="42" spans="2:23" ht="20.25" customHeight="1">
      <c r="B42" s="7" t="s">
        <v>4</v>
      </c>
      <c r="C42" s="8" t="s">
        <v>23</v>
      </c>
      <c r="D42" s="48">
        <f t="shared" si="0"/>
        <v>46930.000000000029</v>
      </c>
      <c r="E42" s="50">
        <f>+[4]Sheet1!C859</f>
        <v>3575.0000000000005</v>
      </c>
      <c r="F42" s="50">
        <f>+[4]Sheet1!D859</f>
        <v>666.00000000000011</v>
      </c>
      <c r="G42" s="50">
        <f>+[4]Sheet1!E859</f>
        <v>22</v>
      </c>
      <c r="H42" s="50">
        <f>+[4]Sheet1!F859</f>
        <v>6308.0000000000082</v>
      </c>
      <c r="I42" s="50">
        <f>+[4]Sheet1!G859</f>
        <v>2444.0000000000032</v>
      </c>
      <c r="J42" s="50">
        <f>+[4]Sheet1!H859</f>
        <v>7957.0000000000064</v>
      </c>
      <c r="K42" s="50">
        <f>+[4]Sheet1!I859</f>
        <v>270.99999999999989</v>
      </c>
      <c r="L42" s="50">
        <f>+[4]Sheet1!J859</f>
        <v>8118.0000000000009</v>
      </c>
      <c r="M42" s="50">
        <f>+[4]Sheet1!K859</f>
        <v>146</v>
      </c>
      <c r="N42" s="50">
        <f>+[4]Sheet1!L859</f>
        <v>111.00000000000001</v>
      </c>
      <c r="O42" s="50">
        <f>+[4]Sheet1!M859</f>
        <v>19</v>
      </c>
      <c r="P42" s="50">
        <f>+[4]Sheet1!N859</f>
        <v>247.00000000000006</v>
      </c>
      <c r="Q42" s="50">
        <f>+[4]Sheet1!O859</f>
        <v>0</v>
      </c>
      <c r="R42" s="50">
        <f>+[4]Sheet1!P859</f>
        <v>2</v>
      </c>
      <c r="S42" s="50">
        <f>+[4]Sheet1!Q859</f>
        <v>1753.9999999999989</v>
      </c>
      <c r="T42" s="50">
        <f>+[4]Sheet1!R859</f>
        <v>36.000000000000007</v>
      </c>
      <c r="U42" s="50">
        <f>+[4]Sheet1!S859</f>
        <v>8585.9999999999964</v>
      </c>
      <c r="V42" s="50">
        <f>+[4]Sheet1!T859</f>
        <v>6668.0000000000173</v>
      </c>
      <c r="W42" s="91"/>
    </row>
    <row r="43" spans="2:23" ht="20.25" customHeight="1">
      <c r="B43" s="7" t="s">
        <v>5</v>
      </c>
      <c r="C43" s="11" t="s">
        <v>162</v>
      </c>
      <c r="D43" s="48">
        <f t="shared" si="0"/>
        <v>132299.00000000015</v>
      </c>
      <c r="E43" s="50">
        <f>+[4]Sheet1!C860</f>
        <v>11249.000000000047</v>
      </c>
      <c r="F43" s="50">
        <f>+[4]Sheet1!D860</f>
        <v>7811.0000000000082</v>
      </c>
      <c r="G43" s="50">
        <f>+[4]Sheet1!E860</f>
        <v>450.00000000000006</v>
      </c>
      <c r="H43" s="50">
        <f>+[4]Sheet1!F860</f>
        <v>7234.9999999999909</v>
      </c>
      <c r="I43" s="50">
        <f>+[4]Sheet1!G860</f>
        <v>3400.0000000000018</v>
      </c>
      <c r="J43" s="50">
        <f>+[4]Sheet1!H860</f>
        <v>23625</v>
      </c>
      <c r="K43" s="50">
        <f>+[4]Sheet1!I860</f>
        <v>1181.9999999999998</v>
      </c>
      <c r="L43" s="50">
        <f>+[4]Sheet1!J860</f>
        <v>24561.999999999956</v>
      </c>
      <c r="M43" s="50">
        <f>+[4]Sheet1!K860</f>
        <v>207</v>
      </c>
      <c r="N43" s="50">
        <f>+[4]Sheet1!L860</f>
        <v>853.00000000000068</v>
      </c>
      <c r="O43" s="50">
        <f>+[4]Sheet1!M860</f>
        <v>439.00000000000006</v>
      </c>
      <c r="P43" s="50">
        <f>+[4]Sheet1!N860</f>
        <v>694.00000000000045</v>
      </c>
      <c r="Q43" s="50">
        <f>+[4]Sheet1!O860</f>
        <v>4</v>
      </c>
      <c r="R43" s="50">
        <f>+[4]Sheet1!P860</f>
        <v>12</v>
      </c>
      <c r="S43" s="50">
        <f>+[4]Sheet1!Q860</f>
        <v>9665.0000000000182</v>
      </c>
      <c r="T43" s="50">
        <f>+[4]Sheet1!R860</f>
        <v>278.00000000000011</v>
      </c>
      <c r="U43" s="50">
        <f>+[4]Sheet1!S860</f>
        <v>23345.000000000091</v>
      </c>
      <c r="V43" s="50">
        <f>+[4]Sheet1!T860</f>
        <v>17288.000000000051</v>
      </c>
      <c r="W43" s="91"/>
    </row>
    <row r="44" spans="2:23" ht="20.25" customHeight="1">
      <c r="B44" s="7" t="s">
        <v>6</v>
      </c>
      <c r="C44" s="11" t="s">
        <v>24</v>
      </c>
      <c r="D44" s="48">
        <f t="shared" si="0"/>
        <v>107063.00000000006</v>
      </c>
      <c r="E44" s="50">
        <f>+[4]Sheet1!C861</f>
        <v>9551.9999999999982</v>
      </c>
      <c r="F44" s="50">
        <f>+[4]Sheet1!D861</f>
        <v>7518.9999999999982</v>
      </c>
      <c r="G44" s="50">
        <f>+[4]Sheet1!E861</f>
        <v>25</v>
      </c>
      <c r="H44" s="50">
        <f>+[4]Sheet1!F861</f>
        <v>8587</v>
      </c>
      <c r="I44" s="50">
        <f>+[4]Sheet1!G861</f>
        <v>3707.9999999999977</v>
      </c>
      <c r="J44" s="50">
        <f>+[4]Sheet1!H861</f>
        <v>14675.000000000022</v>
      </c>
      <c r="K44" s="50">
        <f>+[4]Sheet1!I861</f>
        <v>6216.9999999999982</v>
      </c>
      <c r="L44" s="50">
        <f>+[4]Sheet1!J861</f>
        <v>18722.000000000011</v>
      </c>
      <c r="M44" s="50">
        <f>+[4]Sheet1!K861</f>
        <v>16</v>
      </c>
      <c r="N44" s="50">
        <f>+[4]Sheet1!L861</f>
        <v>379.00000000000006</v>
      </c>
      <c r="O44" s="50">
        <f>+[4]Sheet1!M861</f>
        <v>0</v>
      </c>
      <c r="P44" s="50">
        <f>+[4]Sheet1!N861</f>
        <v>1016.9999999999995</v>
      </c>
      <c r="Q44" s="50">
        <f>+[4]Sheet1!O861</f>
        <v>2</v>
      </c>
      <c r="R44" s="50">
        <f>+[4]Sheet1!P861</f>
        <v>0</v>
      </c>
      <c r="S44" s="50">
        <f>+[4]Sheet1!Q861</f>
        <v>7313.0000000000018</v>
      </c>
      <c r="T44" s="50">
        <f>+[4]Sheet1!R861</f>
        <v>63</v>
      </c>
      <c r="U44" s="50">
        <f>+[4]Sheet1!S861</f>
        <v>11358.000000000011</v>
      </c>
      <c r="V44" s="50">
        <f>+[4]Sheet1!T861</f>
        <v>17910.000000000018</v>
      </c>
      <c r="W44" s="91"/>
    </row>
    <row r="45" spans="2:23" ht="20.25" customHeight="1">
      <c r="B45" s="7" t="s">
        <v>7</v>
      </c>
      <c r="C45" s="11" t="s">
        <v>31</v>
      </c>
      <c r="D45" s="48">
        <f t="shared" si="0"/>
        <v>50214.000000000007</v>
      </c>
      <c r="E45" s="50">
        <f>+[4]Sheet1!C862</f>
        <v>2223.0000000000005</v>
      </c>
      <c r="F45" s="50">
        <f>+[4]Sheet1!D862</f>
        <v>1411.9999999999998</v>
      </c>
      <c r="G45" s="50">
        <f>+[4]Sheet1!E862</f>
        <v>27</v>
      </c>
      <c r="H45" s="50">
        <f>+[4]Sheet1!F862</f>
        <v>2351</v>
      </c>
      <c r="I45" s="50">
        <f>+[4]Sheet1!G862</f>
        <v>1206.0000000000014</v>
      </c>
      <c r="J45" s="50">
        <f>+[4]Sheet1!H862</f>
        <v>10092.000000000002</v>
      </c>
      <c r="K45" s="50">
        <f>+[4]Sheet1!I862</f>
        <v>153.00000000000003</v>
      </c>
      <c r="L45" s="50">
        <f>+[4]Sheet1!J862</f>
        <v>10474.000000000004</v>
      </c>
      <c r="M45" s="50">
        <f>+[4]Sheet1!K862</f>
        <v>208</v>
      </c>
      <c r="N45" s="50">
        <f>+[4]Sheet1!L862</f>
        <v>256.00000000000011</v>
      </c>
      <c r="O45" s="50">
        <f>+[4]Sheet1!M862</f>
        <v>52</v>
      </c>
      <c r="P45" s="50">
        <f>+[4]Sheet1!N862</f>
        <v>170.00000000000006</v>
      </c>
      <c r="Q45" s="50">
        <f>+[4]Sheet1!O862</f>
        <v>0</v>
      </c>
      <c r="R45" s="50">
        <f>+[4]Sheet1!P862</f>
        <v>8</v>
      </c>
      <c r="S45" s="50">
        <f>+[4]Sheet1!Q862</f>
        <v>1948.9999999999993</v>
      </c>
      <c r="T45" s="50">
        <f>+[4]Sheet1!R862</f>
        <v>1936</v>
      </c>
      <c r="U45" s="50">
        <f>+[4]Sheet1!S862</f>
        <v>11105.999999999989</v>
      </c>
      <c r="V45" s="50">
        <f>+[4]Sheet1!T862</f>
        <v>6591.0000000000082</v>
      </c>
      <c r="W45" s="91"/>
    </row>
    <row r="46" spans="2:23" ht="20.25" customHeight="1">
      <c r="B46" s="7" t="s">
        <v>8</v>
      </c>
      <c r="C46" s="12" t="s">
        <v>456</v>
      </c>
      <c r="D46" s="48">
        <f t="shared" si="0"/>
        <v>39281</v>
      </c>
      <c r="E46" s="50">
        <f>+[4]Sheet1!C863</f>
        <v>4932.9999999999991</v>
      </c>
      <c r="F46" s="50">
        <f>+[4]Sheet1!D863</f>
        <v>54</v>
      </c>
      <c r="G46" s="50">
        <f>+[4]Sheet1!E863</f>
        <v>3</v>
      </c>
      <c r="H46" s="50">
        <f>+[4]Sheet1!F863</f>
        <v>5086.9999999999991</v>
      </c>
      <c r="I46" s="50">
        <f>+[4]Sheet1!G863</f>
        <v>4759.9999999999991</v>
      </c>
      <c r="J46" s="50">
        <f>+[4]Sheet1!H863</f>
        <v>7394.9999999999991</v>
      </c>
      <c r="K46" s="50">
        <f>+[4]Sheet1!I863</f>
        <v>73</v>
      </c>
      <c r="L46" s="50">
        <f>+[4]Sheet1!J863</f>
        <v>7364.0000000000064</v>
      </c>
      <c r="M46" s="50">
        <f>+[4]Sheet1!K863</f>
        <v>55</v>
      </c>
      <c r="N46" s="50">
        <f>+[4]Sheet1!L863</f>
        <v>39</v>
      </c>
      <c r="O46" s="50">
        <f>+[4]Sheet1!M863</f>
        <v>0</v>
      </c>
      <c r="P46" s="50">
        <f>+[4]Sheet1!N863</f>
        <v>14.999999999999998</v>
      </c>
      <c r="Q46" s="50">
        <f>+[4]Sheet1!O863</f>
        <v>0</v>
      </c>
      <c r="R46" s="50">
        <f>+[4]Sheet1!P863</f>
        <v>0</v>
      </c>
      <c r="S46" s="50">
        <f>+[4]Sheet1!Q863</f>
        <v>5009.9999999999955</v>
      </c>
      <c r="T46" s="50">
        <f>+[4]Sheet1!R863</f>
        <v>431.00000000000006</v>
      </c>
      <c r="U46" s="50">
        <f>+[4]Sheet1!S863</f>
        <v>2735.9999999999991</v>
      </c>
      <c r="V46" s="50">
        <f>+[4]Sheet1!T863</f>
        <v>1325.9999999999998</v>
      </c>
      <c r="W46" s="91"/>
    </row>
    <row r="47" spans="2:23" ht="20.25" customHeight="1">
      <c r="B47" s="7" t="s">
        <v>9</v>
      </c>
      <c r="C47" s="12" t="s">
        <v>29</v>
      </c>
      <c r="D47" s="48">
        <f t="shared" si="0"/>
        <v>10085.999999999998</v>
      </c>
      <c r="E47" s="50">
        <f>+[4]Sheet1!C864</f>
        <v>137</v>
      </c>
      <c r="F47" s="50">
        <f>+[4]Sheet1!D864</f>
        <v>50</v>
      </c>
      <c r="G47" s="50">
        <f>+[4]Sheet1!E864</f>
        <v>6</v>
      </c>
      <c r="H47" s="50">
        <f>+[4]Sheet1!F864</f>
        <v>249.99999999999997</v>
      </c>
      <c r="I47" s="50">
        <f>+[4]Sheet1!G864</f>
        <v>108.00000000000001</v>
      </c>
      <c r="J47" s="50">
        <f>+[4]Sheet1!H864</f>
        <v>857</v>
      </c>
      <c r="K47" s="50">
        <f>+[4]Sheet1!I864</f>
        <v>55.999999999999986</v>
      </c>
      <c r="L47" s="50">
        <f>+[4]Sheet1!J864</f>
        <v>1266.9999999999989</v>
      </c>
      <c r="M47" s="50">
        <f>+[4]Sheet1!K864</f>
        <v>49</v>
      </c>
      <c r="N47" s="50">
        <f>+[4]Sheet1!L864</f>
        <v>83.000000000000028</v>
      </c>
      <c r="O47" s="50">
        <f>+[4]Sheet1!M864</f>
        <v>14</v>
      </c>
      <c r="P47" s="50">
        <f>+[4]Sheet1!N864</f>
        <v>81</v>
      </c>
      <c r="Q47" s="50">
        <f>+[4]Sheet1!O864</f>
        <v>7</v>
      </c>
      <c r="R47" s="50">
        <f>+[4]Sheet1!P864</f>
        <v>6</v>
      </c>
      <c r="S47" s="50">
        <f>+[4]Sheet1!Q864</f>
        <v>1238.9999999999991</v>
      </c>
      <c r="T47" s="50">
        <f>+[4]Sheet1!R864</f>
        <v>12</v>
      </c>
      <c r="U47" s="50">
        <f>+[4]Sheet1!S864</f>
        <v>2564</v>
      </c>
      <c r="V47" s="50">
        <f>+[4]Sheet1!T864</f>
        <v>3299.9999999999995</v>
      </c>
      <c r="W47" s="91"/>
    </row>
    <row r="48" spans="2:23" ht="20.25" customHeight="1">
      <c r="B48" s="7" t="s">
        <v>10</v>
      </c>
      <c r="C48" s="12" t="s">
        <v>30</v>
      </c>
      <c r="D48" s="48">
        <f t="shared" si="0"/>
        <v>5257.9999999999991</v>
      </c>
      <c r="E48" s="50">
        <f>+[4]Sheet1!C865</f>
        <v>223.00000000000003</v>
      </c>
      <c r="F48" s="50">
        <f>+[4]Sheet1!D865</f>
        <v>131.99999999999997</v>
      </c>
      <c r="G48" s="50">
        <f>+[4]Sheet1!E865</f>
        <v>2</v>
      </c>
      <c r="H48" s="50">
        <f>+[4]Sheet1!F865</f>
        <v>445.99999999999994</v>
      </c>
      <c r="I48" s="50">
        <f>+[4]Sheet1!G865</f>
        <v>194.99999999999994</v>
      </c>
      <c r="J48" s="50">
        <f>+[4]Sheet1!H865</f>
        <v>971.00000000000034</v>
      </c>
      <c r="K48" s="50">
        <f>+[4]Sheet1!I865</f>
        <v>10</v>
      </c>
      <c r="L48" s="50">
        <f>+[4]Sheet1!J865</f>
        <v>1020.9999999999983</v>
      </c>
      <c r="M48" s="50">
        <f>+[4]Sheet1!K865</f>
        <v>1</v>
      </c>
      <c r="N48" s="50">
        <f>+[4]Sheet1!L865</f>
        <v>53.999999999999993</v>
      </c>
      <c r="O48" s="50">
        <f>+[4]Sheet1!M865</f>
        <v>1</v>
      </c>
      <c r="P48" s="50">
        <f>+[4]Sheet1!N865</f>
        <v>55.999999999999993</v>
      </c>
      <c r="Q48" s="50">
        <f>+[4]Sheet1!O865</f>
        <v>0</v>
      </c>
      <c r="R48" s="50">
        <f>+[4]Sheet1!P865</f>
        <v>1</v>
      </c>
      <c r="S48" s="50">
        <f>+[4]Sheet1!Q865</f>
        <v>449.00000000000006</v>
      </c>
      <c r="T48" s="50">
        <f>+[4]Sheet1!R865</f>
        <v>21</v>
      </c>
      <c r="U48" s="50">
        <f>+[4]Sheet1!S865</f>
        <v>862.00000000000011</v>
      </c>
      <c r="V48" s="50">
        <f>+[4]Sheet1!T865</f>
        <v>813.00000000000023</v>
      </c>
      <c r="W48" s="91"/>
    </row>
    <row r="49" spans="2:23" ht="20.25" customHeight="1">
      <c r="B49" s="7" t="s">
        <v>11</v>
      </c>
      <c r="C49" s="12" t="s">
        <v>32</v>
      </c>
      <c r="D49" s="48">
        <f t="shared" si="0"/>
        <v>29275.000000000025</v>
      </c>
      <c r="E49" s="50">
        <f>+[4]Sheet1!C866</f>
        <v>1000.0000000000005</v>
      </c>
      <c r="F49" s="50">
        <f>+[4]Sheet1!D866</f>
        <v>264.99999999999994</v>
      </c>
      <c r="G49" s="50">
        <f>+[4]Sheet1!E866</f>
        <v>15</v>
      </c>
      <c r="H49" s="50">
        <f>+[4]Sheet1!F866</f>
        <v>1574.0000000000014</v>
      </c>
      <c r="I49" s="50">
        <f>+[4]Sheet1!G866</f>
        <v>930.00000000000011</v>
      </c>
      <c r="J49" s="50">
        <f>+[4]Sheet1!H866</f>
        <v>6192.0000000000109</v>
      </c>
      <c r="K49" s="50">
        <f>+[4]Sheet1!I866</f>
        <v>168.00000000000009</v>
      </c>
      <c r="L49" s="50">
        <f>+[4]Sheet1!J866</f>
        <v>6092.00000000001</v>
      </c>
      <c r="M49" s="50">
        <f>+[4]Sheet1!K866</f>
        <v>17.000000000000004</v>
      </c>
      <c r="N49" s="50">
        <f>+[4]Sheet1!L866</f>
        <v>245</v>
      </c>
      <c r="O49" s="50">
        <f>+[4]Sheet1!M866</f>
        <v>9</v>
      </c>
      <c r="P49" s="50">
        <f>+[4]Sheet1!N866</f>
        <v>124.00000000000001</v>
      </c>
      <c r="Q49" s="50">
        <f>+[4]Sheet1!O866</f>
        <v>1</v>
      </c>
      <c r="R49" s="50">
        <f>+[4]Sheet1!P866</f>
        <v>1</v>
      </c>
      <c r="S49" s="50">
        <f>+[4]Sheet1!Q866</f>
        <v>1716.9999999999993</v>
      </c>
      <c r="T49" s="50">
        <f>+[4]Sheet1!R866</f>
        <v>1078.9999999999998</v>
      </c>
      <c r="U49" s="50">
        <f>+[4]Sheet1!S866</f>
        <v>5633.0000000000073</v>
      </c>
      <c r="V49" s="50">
        <f>+[4]Sheet1!T866</f>
        <v>4212.9999999999964</v>
      </c>
      <c r="W49" s="91"/>
    </row>
    <row r="50" spans="2:23" ht="20.25" customHeight="1">
      <c r="B50" s="7" t="s">
        <v>12</v>
      </c>
      <c r="C50" s="11" t="s">
        <v>457</v>
      </c>
      <c r="D50" s="48">
        <f t="shared" si="0"/>
        <v>55961.999999999993</v>
      </c>
      <c r="E50" s="50">
        <f>+[4]Sheet1!C867</f>
        <v>5233.9999999999973</v>
      </c>
      <c r="F50" s="50">
        <f>+[4]Sheet1!D867</f>
        <v>174.00000000000006</v>
      </c>
      <c r="G50" s="50">
        <f>+[4]Sheet1!E867</f>
        <v>2</v>
      </c>
      <c r="H50" s="50">
        <f>+[4]Sheet1!F867</f>
        <v>6198.9999999999982</v>
      </c>
      <c r="I50" s="50">
        <f>+[4]Sheet1!G867</f>
        <v>4948.9999999999973</v>
      </c>
      <c r="J50" s="50">
        <f>+[4]Sheet1!H867</f>
        <v>12171.000000000007</v>
      </c>
      <c r="K50" s="50">
        <f>+[4]Sheet1!I867</f>
        <v>38.999999999999993</v>
      </c>
      <c r="L50" s="50">
        <f>+[4]Sheet1!J867</f>
        <v>11732.999999999993</v>
      </c>
      <c r="M50" s="50">
        <f>+[4]Sheet1!K867</f>
        <v>2</v>
      </c>
      <c r="N50" s="50">
        <f>+[4]Sheet1!L867</f>
        <v>73.000000000000028</v>
      </c>
      <c r="O50" s="50">
        <f>+[4]Sheet1!M867</f>
        <v>5</v>
      </c>
      <c r="P50" s="50">
        <f>+[4]Sheet1!N867</f>
        <v>89.000000000000014</v>
      </c>
      <c r="Q50" s="50">
        <f>+[4]Sheet1!O867</f>
        <v>2</v>
      </c>
      <c r="R50" s="50">
        <f>+[4]Sheet1!P867</f>
        <v>3</v>
      </c>
      <c r="S50" s="50">
        <f>+[4]Sheet1!Q867</f>
        <v>5641.9999999999964</v>
      </c>
      <c r="T50" s="50">
        <f>+[4]Sheet1!R867</f>
        <v>153</v>
      </c>
      <c r="U50" s="50">
        <f>+[4]Sheet1!S867</f>
        <v>7025.0000000000055</v>
      </c>
      <c r="V50" s="50">
        <f>+[4]Sheet1!T867</f>
        <v>2467.0000000000014</v>
      </c>
      <c r="W50" s="91"/>
    </row>
    <row r="51" spans="2:23" ht="20.25" customHeight="1">
      <c r="B51" s="13" t="s">
        <v>13</v>
      </c>
      <c r="C51" s="14" t="s">
        <v>33</v>
      </c>
      <c r="D51" s="48">
        <f t="shared" si="0"/>
        <v>4472</v>
      </c>
      <c r="E51" s="50">
        <f>+[4]Sheet1!C868</f>
        <v>396.99999999999989</v>
      </c>
      <c r="F51" s="50">
        <f>+[4]Sheet1!D868</f>
        <v>50.000000000000007</v>
      </c>
      <c r="G51" s="50">
        <f>+[4]Sheet1!E868</f>
        <v>3</v>
      </c>
      <c r="H51" s="50">
        <f>+[4]Sheet1!F868</f>
        <v>728.99999999999989</v>
      </c>
      <c r="I51" s="50">
        <f>+[4]Sheet1!G868</f>
        <v>387.99999999999994</v>
      </c>
      <c r="J51" s="50">
        <f>+[4]Sheet1!H868</f>
        <v>817.99999999999966</v>
      </c>
      <c r="K51" s="50">
        <f>+[4]Sheet1!I868</f>
        <v>7</v>
      </c>
      <c r="L51" s="50">
        <f>+[4]Sheet1!J868</f>
        <v>892</v>
      </c>
      <c r="M51" s="50">
        <f>+[4]Sheet1!K868</f>
        <v>0</v>
      </c>
      <c r="N51" s="50">
        <f>+[4]Sheet1!L868</f>
        <v>17</v>
      </c>
      <c r="O51" s="50">
        <f>+[4]Sheet1!M868</f>
        <v>0</v>
      </c>
      <c r="P51" s="50">
        <f>+[4]Sheet1!N868</f>
        <v>20</v>
      </c>
      <c r="Q51" s="50">
        <f>+[4]Sheet1!O868</f>
        <v>0</v>
      </c>
      <c r="R51" s="50">
        <f>+[4]Sheet1!P868</f>
        <v>0</v>
      </c>
      <c r="S51" s="50">
        <f>+[4]Sheet1!Q868</f>
        <v>353.99999999999994</v>
      </c>
      <c r="T51" s="50">
        <f>+[4]Sheet1!R868</f>
        <v>1</v>
      </c>
      <c r="U51" s="50">
        <f>+[4]Sheet1!S868</f>
        <v>470.00000000000017</v>
      </c>
      <c r="V51" s="50">
        <f>+[4]Sheet1!T868</f>
        <v>326.00000000000011</v>
      </c>
      <c r="W51" s="91"/>
    </row>
    <row r="52" spans="2:23" ht="20.25" customHeight="1">
      <c r="B52" s="7" t="s">
        <v>14</v>
      </c>
      <c r="C52" s="12" t="s">
        <v>25</v>
      </c>
      <c r="D52" s="48">
        <f t="shared" si="0"/>
        <v>13021.999999999998</v>
      </c>
      <c r="E52" s="50">
        <f>+[4]Sheet1!C869</f>
        <v>1027.9999999999998</v>
      </c>
      <c r="F52" s="50">
        <f>+[4]Sheet1!D869</f>
        <v>58</v>
      </c>
      <c r="G52" s="50">
        <f>+[4]Sheet1!E869</f>
        <v>1</v>
      </c>
      <c r="H52" s="50">
        <f>+[4]Sheet1!F869</f>
        <v>1369.0000000000002</v>
      </c>
      <c r="I52" s="50">
        <f>+[4]Sheet1!G869</f>
        <v>705.00000000000011</v>
      </c>
      <c r="J52" s="50">
        <f>+[4]Sheet1!H869</f>
        <v>2455.0000000000005</v>
      </c>
      <c r="K52" s="50">
        <f>+[4]Sheet1!I869</f>
        <v>62.999999999999993</v>
      </c>
      <c r="L52" s="50">
        <f>+[4]Sheet1!J869</f>
        <v>2503.9999999999995</v>
      </c>
      <c r="M52" s="50">
        <f>+[4]Sheet1!K869</f>
        <v>0</v>
      </c>
      <c r="N52" s="50">
        <f>+[4]Sheet1!L869</f>
        <v>270.99999999999994</v>
      </c>
      <c r="O52" s="50">
        <f>+[4]Sheet1!M869</f>
        <v>1</v>
      </c>
      <c r="P52" s="50">
        <f>+[4]Sheet1!N869</f>
        <v>193.99999999999994</v>
      </c>
      <c r="Q52" s="50">
        <f>+[4]Sheet1!O869</f>
        <v>0</v>
      </c>
      <c r="R52" s="50">
        <f>+[4]Sheet1!P869</f>
        <v>0</v>
      </c>
      <c r="S52" s="50">
        <f>+[4]Sheet1!Q869</f>
        <v>634.99999999999977</v>
      </c>
      <c r="T52" s="50">
        <f>+[4]Sheet1!R869</f>
        <v>54</v>
      </c>
      <c r="U52" s="50">
        <f>+[4]Sheet1!S869</f>
        <v>1586.9999999999982</v>
      </c>
      <c r="V52" s="50">
        <f>+[4]Sheet1!T869</f>
        <v>2097</v>
      </c>
      <c r="W52" s="91"/>
    </row>
    <row r="53" spans="2:23" ht="20.25" customHeight="1">
      <c r="B53" s="7" t="s">
        <v>15</v>
      </c>
      <c r="C53" s="12" t="s">
        <v>34</v>
      </c>
      <c r="D53" s="48">
        <f t="shared" si="0"/>
        <v>81780.000000000029</v>
      </c>
      <c r="E53" s="50">
        <f>+[4]Sheet1!C870</f>
        <v>4592.9999999999973</v>
      </c>
      <c r="F53" s="50">
        <f>+[4]Sheet1!D870</f>
        <v>1286.9999999999998</v>
      </c>
      <c r="G53" s="50">
        <f>+[4]Sheet1!E870</f>
        <v>1</v>
      </c>
      <c r="H53" s="50">
        <f>+[4]Sheet1!F870</f>
        <v>7184.0000000000109</v>
      </c>
      <c r="I53" s="50">
        <f>+[4]Sheet1!G870</f>
        <v>2101.9999999999991</v>
      </c>
      <c r="J53" s="50">
        <f>+[4]Sheet1!H870</f>
        <v>14950.999999999998</v>
      </c>
      <c r="K53" s="50">
        <f>+[4]Sheet1!I870</f>
        <v>170.00000000000006</v>
      </c>
      <c r="L53" s="50">
        <f>+[4]Sheet1!J870</f>
        <v>13922.000000000004</v>
      </c>
      <c r="M53" s="50">
        <f>+[4]Sheet1!K870</f>
        <v>29.999999999999996</v>
      </c>
      <c r="N53" s="50">
        <f>+[4]Sheet1!L870</f>
        <v>564.99999999999989</v>
      </c>
      <c r="O53" s="50">
        <f>+[4]Sheet1!M870</f>
        <v>38</v>
      </c>
      <c r="P53" s="50">
        <f>+[4]Sheet1!N870</f>
        <v>835.00000000000034</v>
      </c>
      <c r="Q53" s="50">
        <f>+[4]Sheet1!O870</f>
        <v>0</v>
      </c>
      <c r="R53" s="50">
        <f>+[4]Sheet1!P870</f>
        <v>35</v>
      </c>
      <c r="S53" s="50">
        <f>+[4]Sheet1!Q870</f>
        <v>2753.0000000000023</v>
      </c>
      <c r="T53" s="50">
        <f>+[4]Sheet1!R870</f>
        <v>38</v>
      </c>
      <c r="U53" s="50">
        <f>+[4]Sheet1!S870</f>
        <v>24796.000000000018</v>
      </c>
      <c r="V53" s="50">
        <f>+[4]Sheet1!T870</f>
        <v>8479.9999999999927</v>
      </c>
      <c r="W53" s="91"/>
    </row>
    <row r="54" spans="2:23" ht="20.25" customHeight="1">
      <c r="B54" s="7" t="s">
        <v>16</v>
      </c>
      <c r="C54" s="12" t="s">
        <v>35</v>
      </c>
      <c r="D54" s="48">
        <f t="shared" si="0"/>
        <v>5223</v>
      </c>
      <c r="E54" s="50">
        <f>+[4]Sheet1!C871</f>
        <v>364.99999999999994</v>
      </c>
      <c r="F54" s="50">
        <f>+[4]Sheet1!D871</f>
        <v>28</v>
      </c>
      <c r="G54" s="50">
        <f>+[4]Sheet1!E871</f>
        <v>24</v>
      </c>
      <c r="H54" s="50">
        <f>+[4]Sheet1!F871</f>
        <v>533</v>
      </c>
      <c r="I54" s="50">
        <f>+[4]Sheet1!G871</f>
        <v>282.99999999999994</v>
      </c>
      <c r="J54" s="50">
        <f>+[4]Sheet1!H871</f>
        <v>1114</v>
      </c>
      <c r="K54" s="50">
        <f>+[4]Sheet1!I871</f>
        <v>9</v>
      </c>
      <c r="L54" s="50">
        <f>+[4]Sheet1!J871</f>
        <v>1148</v>
      </c>
      <c r="M54" s="50">
        <f>+[4]Sheet1!K871</f>
        <v>9</v>
      </c>
      <c r="N54" s="50">
        <f>+[4]Sheet1!L871</f>
        <v>27.000000000000004</v>
      </c>
      <c r="O54" s="50">
        <f>+[4]Sheet1!M871</f>
        <v>7</v>
      </c>
      <c r="P54" s="50">
        <f>+[4]Sheet1!N871</f>
        <v>6</v>
      </c>
      <c r="Q54" s="50">
        <f>+[4]Sheet1!O871</f>
        <v>0</v>
      </c>
      <c r="R54" s="50">
        <f>+[4]Sheet1!P871</f>
        <v>0</v>
      </c>
      <c r="S54" s="50">
        <f>+[4]Sheet1!Q871</f>
        <v>392</v>
      </c>
      <c r="T54" s="50">
        <f>+[4]Sheet1!R871</f>
        <v>29</v>
      </c>
      <c r="U54" s="50">
        <f>+[4]Sheet1!S871</f>
        <v>833</v>
      </c>
      <c r="V54" s="50">
        <f>+[4]Sheet1!T871</f>
        <v>415.99999999999983</v>
      </c>
      <c r="W54" s="91"/>
    </row>
    <row r="55" spans="2:23" ht="20.25" customHeight="1">
      <c r="B55" s="7" t="s">
        <v>17</v>
      </c>
      <c r="C55" s="12" t="s">
        <v>36</v>
      </c>
      <c r="D55" s="48">
        <f t="shared" si="0"/>
        <v>11237.999999999998</v>
      </c>
      <c r="E55" s="50">
        <f>+[4]Sheet1!C872</f>
        <v>495.00000000000017</v>
      </c>
      <c r="F55" s="50">
        <f>+[4]Sheet1!D872</f>
        <v>188.99999999999997</v>
      </c>
      <c r="G55" s="50">
        <f>+[4]Sheet1!E872</f>
        <v>1</v>
      </c>
      <c r="H55" s="50">
        <f>+[4]Sheet1!F872</f>
        <v>1119</v>
      </c>
      <c r="I55" s="50">
        <f>+[4]Sheet1!G872</f>
        <v>484</v>
      </c>
      <c r="J55" s="50">
        <f>+[4]Sheet1!H872</f>
        <v>2318.0000000000009</v>
      </c>
      <c r="K55" s="50">
        <f>+[4]Sheet1!I872</f>
        <v>27</v>
      </c>
      <c r="L55" s="50">
        <f>+[4]Sheet1!J872</f>
        <v>2609.9999999999977</v>
      </c>
      <c r="M55" s="50">
        <f>+[4]Sheet1!K872</f>
        <v>4</v>
      </c>
      <c r="N55" s="50">
        <f>+[4]Sheet1!L872</f>
        <v>220</v>
      </c>
      <c r="O55" s="50">
        <f>+[4]Sheet1!M872</f>
        <v>4</v>
      </c>
      <c r="P55" s="50">
        <f>+[4]Sheet1!N872</f>
        <v>116</v>
      </c>
      <c r="Q55" s="50">
        <f>+[4]Sheet1!O872</f>
        <v>0</v>
      </c>
      <c r="R55" s="50">
        <f>+[4]Sheet1!P872</f>
        <v>0</v>
      </c>
      <c r="S55" s="50">
        <f>+[4]Sheet1!Q872</f>
        <v>382</v>
      </c>
      <c r="T55" s="50">
        <f>+[4]Sheet1!R872</f>
        <v>62.000000000000014</v>
      </c>
      <c r="U55" s="50">
        <f>+[4]Sheet1!S872</f>
        <v>1936.9999999999998</v>
      </c>
      <c r="V55" s="50">
        <f>+[4]Sheet1!T872</f>
        <v>1270.0000000000005</v>
      </c>
      <c r="W55" s="91"/>
    </row>
    <row r="56" spans="2:23" ht="20.25" customHeight="1">
      <c r="B56" s="13" t="s">
        <v>18</v>
      </c>
      <c r="C56" s="14" t="s">
        <v>161</v>
      </c>
      <c r="D56" s="48">
        <f t="shared" si="0"/>
        <v>0</v>
      </c>
      <c r="E56" s="50">
        <f>+[4]Sheet1!C$874</f>
        <v>0</v>
      </c>
      <c r="F56" s="50">
        <f>+[4]Sheet1!D$874</f>
        <v>0</v>
      </c>
      <c r="G56" s="50">
        <f>+[4]Sheet1!E$874</f>
        <v>0</v>
      </c>
      <c r="H56" s="50">
        <f>+[4]Sheet1!F$874</f>
        <v>0</v>
      </c>
      <c r="I56" s="50">
        <f>+[4]Sheet1!G$874</f>
        <v>0</v>
      </c>
      <c r="J56" s="50">
        <f>+[4]Sheet1!H$874</f>
        <v>0</v>
      </c>
      <c r="K56" s="50">
        <f>+[4]Sheet1!I$874</f>
        <v>0</v>
      </c>
      <c r="L56" s="50">
        <f>+[4]Sheet1!J$874</f>
        <v>0</v>
      </c>
      <c r="M56" s="50">
        <f>+[4]Sheet1!K$874</f>
        <v>0</v>
      </c>
      <c r="N56" s="50">
        <f>+[4]Sheet1!L$874</f>
        <v>0</v>
      </c>
      <c r="O56" s="50">
        <f>+[4]Sheet1!M$874</f>
        <v>0</v>
      </c>
      <c r="P56" s="50">
        <f>+[4]Sheet1!N$874</f>
        <v>0</v>
      </c>
      <c r="Q56" s="50">
        <f>+[4]Sheet1!O$874</f>
        <v>0</v>
      </c>
      <c r="R56" s="50">
        <f>+[4]Sheet1!P$874</f>
        <v>0</v>
      </c>
      <c r="S56" s="50">
        <f>+[4]Sheet1!Q$874</f>
        <v>0</v>
      </c>
      <c r="T56" s="50">
        <f>+[4]Sheet1!R$874</f>
        <v>0</v>
      </c>
      <c r="U56" s="50">
        <f>+[4]Sheet1!S$874</f>
        <v>0</v>
      </c>
      <c r="V56" s="50">
        <f>+[4]Sheet1!T$874</f>
        <v>0</v>
      </c>
    </row>
    <row r="57" spans="2:23" ht="3.75" customHeight="1">
      <c r="B57" s="17"/>
      <c r="C57" s="18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2:23" ht="2.5499999999999998" customHeight="1">
      <c r="C58" s="1"/>
    </row>
    <row r="59" spans="2:23">
      <c r="B59" s="123"/>
    </row>
  </sheetData>
  <mergeCells count="5">
    <mergeCell ref="D8:V8"/>
    <mergeCell ref="B3:V3"/>
    <mergeCell ref="B5:V5"/>
    <mergeCell ref="B6:V6"/>
    <mergeCell ref="B8:C10"/>
  </mergeCells>
  <printOptions horizontalCentered="1"/>
  <pageMargins left="0.62992125984251968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D3D3F5"/>
    <pageSetUpPr fitToPage="1"/>
  </sheetPr>
  <dimension ref="B2:U33"/>
  <sheetViews>
    <sheetView showGridLines="0" zoomScale="70" zoomScaleNormal="70" workbookViewId="0"/>
  </sheetViews>
  <sheetFormatPr defaultColWidth="9.21875" defaultRowHeight="13.8"/>
  <cols>
    <col min="1" max="1" width="9.21875" style="20"/>
    <col min="2" max="2" width="17.21875" style="20" customWidth="1"/>
    <col min="3" max="3" width="7.77734375" style="20" bestFit="1" customWidth="1"/>
    <col min="4" max="4" width="7.21875" style="20" bestFit="1" customWidth="1"/>
    <col min="5" max="5" width="9.44140625" style="20" bestFit="1" customWidth="1"/>
    <col min="6" max="7" width="7" style="20" customWidth="1"/>
    <col min="8" max="8" width="7.5546875" style="20" customWidth="1"/>
    <col min="9" max="9" width="7.77734375" style="20" bestFit="1" customWidth="1"/>
    <col min="10" max="10" width="7.21875" style="20" bestFit="1" customWidth="1"/>
    <col min="11" max="11" width="8.5546875" style="20" bestFit="1" customWidth="1"/>
    <col min="12" max="16" width="7.77734375" style="20" customWidth="1"/>
    <col min="17" max="17" width="6.5546875" style="20" customWidth="1"/>
    <col min="18" max="19" width="7" style="20" customWidth="1"/>
    <col min="20" max="20" width="7.77734375" style="20" customWidth="1"/>
    <col min="21" max="21" width="9.44140625" style="20" customWidth="1"/>
    <col min="22" max="16384" width="9.21875" style="20"/>
  </cols>
  <sheetData>
    <row r="2" spans="2:21">
      <c r="B2" s="19"/>
      <c r="C2" s="19"/>
      <c r="D2" s="19"/>
      <c r="E2" s="19"/>
      <c r="G2" s="19"/>
      <c r="H2" s="19"/>
      <c r="J2" s="19"/>
      <c r="K2" s="19"/>
      <c r="M2" s="19"/>
      <c r="N2" s="19"/>
      <c r="P2" s="19"/>
      <c r="Q2" s="19"/>
      <c r="R2" s="19"/>
      <c r="S2" s="19"/>
      <c r="U2" s="19" t="s">
        <v>279</v>
      </c>
    </row>
    <row r="3" spans="2:21" ht="23.25" customHeight="1">
      <c r="B3" s="165" t="s">
        <v>497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</row>
    <row r="4" spans="2:21" ht="3.75" customHeight="1"/>
    <row r="5" spans="2:2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</row>
    <row r="6" spans="2:21" ht="15" customHeight="1">
      <c r="B6" s="166" t="s">
        <v>40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2:21" ht="3" customHeight="1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2:21" ht="26.25" customHeight="1">
      <c r="B8" s="177" t="s">
        <v>42</v>
      </c>
      <c r="C8" s="182" t="s">
        <v>283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</row>
    <row r="9" spans="2:21" s="21" customFormat="1" ht="3.75" customHeight="1">
      <c r="B9" s="177"/>
      <c r="C9" s="111"/>
      <c r="D9" s="33"/>
      <c r="E9" s="33"/>
      <c r="F9" s="33"/>
      <c r="G9" s="33"/>
      <c r="H9" s="112"/>
      <c r="I9" s="111"/>
      <c r="J9" s="33"/>
      <c r="K9" s="111"/>
      <c r="L9" s="33"/>
      <c r="M9" s="111"/>
      <c r="N9" s="33"/>
      <c r="O9" s="33"/>
      <c r="P9" s="33"/>
      <c r="Q9" s="33"/>
      <c r="R9" s="33"/>
      <c r="S9" s="33"/>
      <c r="T9" s="112"/>
      <c r="U9" s="111"/>
    </row>
    <row r="10" spans="2:21" s="22" customFormat="1" ht="102" customHeight="1">
      <c r="B10" s="177"/>
      <c r="C10" s="117" t="s">
        <v>19</v>
      </c>
      <c r="D10" s="116" t="s">
        <v>304</v>
      </c>
      <c r="E10" s="36" t="s">
        <v>305</v>
      </c>
      <c r="F10" s="116" t="s">
        <v>306</v>
      </c>
      <c r="G10" s="116" t="s">
        <v>307</v>
      </c>
      <c r="H10" s="115" t="s">
        <v>308</v>
      </c>
      <c r="I10" s="117" t="s">
        <v>309</v>
      </c>
      <c r="J10" s="116" t="s">
        <v>310</v>
      </c>
      <c r="K10" s="117" t="s">
        <v>311</v>
      </c>
      <c r="L10" s="116" t="s">
        <v>312</v>
      </c>
      <c r="M10" s="117" t="s">
        <v>313</v>
      </c>
      <c r="N10" s="116" t="s">
        <v>314</v>
      </c>
      <c r="O10" s="36" t="s">
        <v>315</v>
      </c>
      <c r="P10" s="116" t="s">
        <v>316</v>
      </c>
      <c r="Q10" s="116" t="s">
        <v>317</v>
      </c>
      <c r="R10" s="115" t="s">
        <v>318</v>
      </c>
      <c r="S10" s="115" t="s">
        <v>492</v>
      </c>
      <c r="T10" s="115" t="s">
        <v>493</v>
      </c>
      <c r="U10" s="117" t="s">
        <v>319</v>
      </c>
    </row>
    <row r="11" spans="2:21" ht="3.75" customHeight="1">
      <c r="B11" s="23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3"/>
    </row>
    <row r="12" spans="2:21" ht="21.75" customHeight="1">
      <c r="B12" s="5" t="s">
        <v>19</v>
      </c>
      <c r="C12" s="48">
        <f>+SUM(D12:U12)</f>
        <v>811519.00000000081</v>
      </c>
      <c r="D12" s="58">
        <f>+[4]Sheet1!C$905</f>
        <v>57066.999999999905</v>
      </c>
      <c r="E12" s="58">
        <f>+[4]Sheet1!D$905</f>
        <v>22054.999999999996</v>
      </c>
      <c r="F12" s="58">
        <f>+[4]Sheet1!E$905</f>
        <v>719.00000000000011</v>
      </c>
      <c r="G12" s="58">
        <f>+[4]Sheet1!F$905</f>
        <v>63963.000000000022</v>
      </c>
      <c r="H12" s="58">
        <f>+[4]Sheet1!G$905</f>
        <v>33572.999999999942</v>
      </c>
      <c r="I12" s="58">
        <f>+[4]Sheet1!H$905</f>
        <v>154011.00000000026</v>
      </c>
      <c r="J12" s="58">
        <f>+[4]Sheet1!I$905</f>
        <v>10176.999999999989</v>
      </c>
      <c r="K12" s="58">
        <f>+[4]Sheet1!J$905</f>
        <v>150522.00000000044</v>
      </c>
      <c r="L12" s="58">
        <f>+[4]Sheet1!K$905</f>
        <v>984.99999999999932</v>
      </c>
      <c r="M12" s="58">
        <f>+[4]Sheet1!L$905</f>
        <v>5434.0000000000091</v>
      </c>
      <c r="N12" s="58">
        <f>+[4]Sheet1!M$905</f>
        <v>701.00000000000034</v>
      </c>
      <c r="O12" s="58">
        <f>+[4]Sheet1!N$905</f>
        <v>6028.0000000000082</v>
      </c>
      <c r="P12" s="58">
        <f>+[4]Sheet1!O$905</f>
        <v>45.999999999999993</v>
      </c>
      <c r="Q12" s="58">
        <f>+[4]Sheet1!P$905</f>
        <v>167</v>
      </c>
      <c r="R12" s="58">
        <f>+[4]Sheet1!Q$905</f>
        <v>48921.999999999993</v>
      </c>
      <c r="S12" s="58">
        <f>+[4]Sheet1!R$905</f>
        <v>5814.0000000000009</v>
      </c>
      <c r="T12" s="58">
        <f>+[4]Sheet1!S$905</f>
        <v>149992.00000000047</v>
      </c>
      <c r="U12" s="58">
        <f>+[4]Sheet1!T$905</f>
        <v>101342.99999999977</v>
      </c>
    </row>
    <row r="13" spans="2:21" ht="21.75" customHeight="1">
      <c r="B13" s="16" t="s">
        <v>43</v>
      </c>
      <c r="C13" s="48">
        <f t="shared" ref="C13:C30" si="0">+SUM(D13:U13)</f>
        <v>93405.999999999913</v>
      </c>
      <c r="D13" s="50">
        <f>+[4]Sheet1!C907</f>
        <v>5873.9999999999955</v>
      </c>
      <c r="E13" s="50">
        <f>+[4]Sheet1!D907</f>
        <v>785.00000000000011</v>
      </c>
      <c r="F13" s="50">
        <f>+[4]Sheet1!E907</f>
        <v>106</v>
      </c>
      <c r="G13" s="50">
        <f>+[4]Sheet1!F907</f>
        <v>4517.9999999999973</v>
      </c>
      <c r="H13" s="50">
        <f>+[4]Sheet1!G907</f>
        <v>4291.9999999999991</v>
      </c>
      <c r="I13" s="50">
        <f>+[4]Sheet1!H907</f>
        <v>13440.000000000011</v>
      </c>
      <c r="J13" s="50">
        <f>+[4]Sheet1!I907</f>
        <v>1128.9999999999998</v>
      </c>
      <c r="K13" s="50">
        <f>+[4]Sheet1!J907</f>
        <v>18190.999999999978</v>
      </c>
      <c r="L13" s="50">
        <f>+[4]Sheet1!K907</f>
        <v>292.99999999999994</v>
      </c>
      <c r="M13" s="50">
        <f>+[4]Sheet1!L907</f>
        <v>1137.0000000000009</v>
      </c>
      <c r="N13" s="50">
        <f>+[4]Sheet1!M907</f>
        <v>116</v>
      </c>
      <c r="O13" s="50">
        <f>+[4]Sheet1!N907</f>
        <v>1336.0000000000007</v>
      </c>
      <c r="P13" s="50">
        <f>+[4]Sheet1!O907</f>
        <v>2</v>
      </c>
      <c r="Q13" s="50">
        <f>+[4]Sheet1!P907</f>
        <v>60</v>
      </c>
      <c r="R13" s="50">
        <f>+[4]Sheet1!Q907</f>
        <v>8296.0000000000073</v>
      </c>
      <c r="S13" s="50">
        <f>+[4]Sheet1!R907</f>
        <v>161.99999999999997</v>
      </c>
      <c r="T13" s="50">
        <f>+[4]Sheet1!S907</f>
        <v>23795.999999999924</v>
      </c>
      <c r="U13" s="50">
        <f>+[4]Sheet1!T907</f>
        <v>9872.9999999999927</v>
      </c>
    </row>
    <row r="14" spans="2:21" ht="21.75" customHeight="1">
      <c r="B14" s="16" t="s">
        <v>44</v>
      </c>
      <c r="C14" s="48">
        <f t="shared" si="0"/>
        <v>13672</v>
      </c>
      <c r="D14" s="50">
        <f>+[4]Sheet1!C908</f>
        <v>977.99999999999989</v>
      </c>
      <c r="E14" s="50">
        <f>+[4]Sheet1!D908</f>
        <v>166.00000000000006</v>
      </c>
      <c r="F14" s="50">
        <f>+[4]Sheet1!E908</f>
        <v>3</v>
      </c>
      <c r="G14" s="50">
        <f>+[4]Sheet1!F908</f>
        <v>2706.0000000000005</v>
      </c>
      <c r="H14" s="50">
        <f>+[4]Sheet1!G908</f>
        <v>663.99999999999989</v>
      </c>
      <c r="I14" s="50">
        <f>+[4]Sheet1!H908</f>
        <v>3133.9999999999991</v>
      </c>
      <c r="J14" s="50">
        <f>+[4]Sheet1!I908</f>
        <v>160</v>
      </c>
      <c r="K14" s="50">
        <f>+[4]Sheet1!J908</f>
        <v>3186</v>
      </c>
      <c r="L14" s="50">
        <f>+[4]Sheet1!K908</f>
        <v>0</v>
      </c>
      <c r="M14" s="50">
        <f>+[4]Sheet1!L908</f>
        <v>20</v>
      </c>
      <c r="N14" s="50">
        <f>+[4]Sheet1!M908</f>
        <v>0</v>
      </c>
      <c r="O14" s="50">
        <f>+[4]Sheet1!N908</f>
        <v>14</v>
      </c>
      <c r="P14" s="50">
        <f>+[4]Sheet1!O908</f>
        <v>0</v>
      </c>
      <c r="Q14" s="50">
        <f>+[4]Sheet1!P908</f>
        <v>1</v>
      </c>
      <c r="R14" s="50">
        <f>+[4]Sheet1!Q908</f>
        <v>585.00000000000023</v>
      </c>
      <c r="S14" s="50">
        <f>+[4]Sheet1!R908</f>
        <v>27.000000000000004</v>
      </c>
      <c r="T14" s="50">
        <f>+[4]Sheet1!S908</f>
        <v>1165.9999999999993</v>
      </c>
      <c r="U14" s="50">
        <f>+[4]Sheet1!T908</f>
        <v>862.00000000000011</v>
      </c>
    </row>
    <row r="15" spans="2:21" ht="21.75" customHeight="1">
      <c r="B15" s="16" t="s">
        <v>46</v>
      </c>
      <c r="C15" s="48">
        <f t="shared" si="0"/>
        <v>42583.999999999993</v>
      </c>
      <c r="D15" s="50">
        <f>+[4]Sheet1!C909</f>
        <v>1850</v>
      </c>
      <c r="E15" s="50">
        <f>+[4]Sheet1!D909</f>
        <v>454.99999999999983</v>
      </c>
      <c r="F15" s="50">
        <f>+[4]Sheet1!E909</f>
        <v>71</v>
      </c>
      <c r="G15" s="50">
        <f>+[4]Sheet1!F909</f>
        <v>1265.9999999999998</v>
      </c>
      <c r="H15" s="50">
        <f>+[4]Sheet1!G909</f>
        <v>273</v>
      </c>
      <c r="I15" s="50">
        <f>+[4]Sheet1!H909</f>
        <v>6267.9999999999882</v>
      </c>
      <c r="J15" s="50">
        <f>+[4]Sheet1!I909</f>
        <v>1184</v>
      </c>
      <c r="K15" s="50">
        <f>+[4]Sheet1!J909</f>
        <v>6532.9999999999873</v>
      </c>
      <c r="L15" s="50">
        <f>+[4]Sheet1!K909</f>
        <v>9</v>
      </c>
      <c r="M15" s="50">
        <f>+[4]Sheet1!L909</f>
        <v>322.00000000000006</v>
      </c>
      <c r="N15" s="50">
        <f>+[4]Sheet1!M909</f>
        <v>77</v>
      </c>
      <c r="O15" s="50">
        <f>+[4]Sheet1!N909</f>
        <v>438.99999999999994</v>
      </c>
      <c r="P15" s="50">
        <f>+[4]Sheet1!O909</f>
        <v>4</v>
      </c>
      <c r="Q15" s="50">
        <f>+[4]Sheet1!P909</f>
        <v>24</v>
      </c>
      <c r="R15" s="50">
        <f>+[4]Sheet1!Q909</f>
        <v>1212.9999999999995</v>
      </c>
      <c r="S15" s="50">
        <f>+[4]Sheet1!R909</f>
        <v>122.00000000000001</v>
      </c>
      <c r="T15" s="50">
        <f>+[4]Sheet1!S909</f>
        <v>16472.000000000011</v>
      </c>
      <c r="U15" s="50">
        <f>+[4]Sheet1!T909</f>
        <v>6002.0000000000064</v>
      </c>
    </row>
    <row r="16" spans="2:21" ht="21.75" customHeight="1">
      <c r="B16" s="16" t="s">
        <v>45</v>
      </c>
      <c r="C16" s="48">
        <f t="shared" si="0"/>
        <v>2046</v>
      </c>
      <c r="D16" s="50">
        <f>+[4]Sheet1!C910</f>
        <v>115.00000000000001</v>
      </c>
      <c r="E16" s="50">
        <f>+[4]Sheet1!D910</f>
        <v>84</v>
      </c>
      <c r="F16" s="50">
        <f>+[4]Sheet1!E910</f>
        <v>0</v>
      </c>
      <c r="G16" s="50">
        <f>+[4]Sheet1!F910</f>
        <v>16</v>
      </c>
      <c r="H16" s="50">
        <f>+[4]Sheet1!G910</f>
        <v>13</v>
      </c>
      <c r="I16" s="50">
        <f>+[4]Sheet1!H910</f>
        <v>183</v>
      </c>
      <c r="J16" s="50">
        <f>+[4]Sheet1!I910</f>
        <v>112</v>
      </c>
      <c r="K16" s="50">
        <f>+[4]Sheet1!J910</f>
        <v>259.99999999999994</v>
      </c>
      <c r="L16" s="50">
        <f>+[4]Sheet1!K910</f>
        <v>0</v>
      </c>
      <c r="M16" s="50">
        <f>+[4]Sheet1!L910</f>
        <v>3</v>
      </c>
      <c r="N16" s="50">
        <f>+[4]Sheet1!M910</f>
        <v>35</v>
      </c>
      <c r="O16" s="50">
        <f>+[4]Sheet1!N910</f>
        <v>1</v>
      </c>
      <c r="P16" s="50">
        <f>+[4]Sheet1!O910</f>
        <v>0</v>
      </c>
      <c r="Q16" s="50">
        <f>+[4]Sheet1!P910</f>
        <v>0</v>
      </c>
      <c r="R16" s="50">
        <f>+[4]Sheet1!Q910</f>
        <v>289</v>
      </c>
      <c r="S16" s="50">
        <f>+[4]Sheet1!R910</f>
        <v>0</v>
      </c>
      <c r="T16" s="50">
        <f>+[4]Sheet1!S910</f>
        <v>496</v>
      </c>
      <c r="U16" s="50">
        <f>+[4]Sheet1!T910</f>
        <v>439.00000000000006</v>
      </c>
    </row>
    <row r="17" spans="2:21" ht="21.75" customHeight="1">
      <c r="B17" s="16" t="s">
        <v>47</v>
      </c>
      <c r="C17" s="48">
        <f t="shared" si="0"/>
        <v>15181</v>
      </c>
      <c r="D17" s="50">
        <f>+[4]Sheet1!C911</f>
        <v>1267.0000000000002</v>
      </c>
      <c r="E17" s="50">
        <f>+[4]Sheet1!D911</f>
        <v>1088.0000000000002</v>
      </c>
      <c r="F17" s="50">
        <f>+[4]Sheet1!E911</f>
        <v>4</v>
      </c>
      <c r="G17" s="50">
        <f>+[4]Sheet1!F911</f>
        <v>1074.0000000000002</v>
      </c>
      <c r="H17" s="50">
        <f>+[4]Sheet1!G911</f>
        <v>959.99999999999989</v>
      </c>
      <c r="I17" s="50">
        <f>+[4]Sheet1!H911</f>
        <v>3595.9999999999991</v>
      </c>
      <c r="J17" s="50">
        <f>+[4]Sheet1!I911</f>
        <v>113.00000000000001</v>
      </c>
      <c r="K17" s="50">
        <f>+[4]Sheet1!J911</f>
        <v>3780</v>
      </c>
      <c r="L17" s="50">
        <f>+[4]Sheet1!K911</f>
        <v>2</v>
      </c>
      <c r="M17" s="50">
        <f>+[4]Sheet1!L911</f>
        <v>6</v>
      </c>
      <c r="N17" s="50">
        <f>+[4]Sheet1!M911</f>
        <v>0</v>
      </c>
      <c r="O17" s="50">
        <f>+[4]Sheet1!N911</f>
        <v>415</v>
      </c>
      <c r="P17" s="50">
        <f>+[4]Sheet1!O911</f>
        <v>1</v>
      </c>
      <c r="Q17" s="50">
        <f>+[4]Sheet1!P911</f>
        <v>31</v>
      </c>
      <c r="R17" s="50">
        <f>+[4]Sheet1!Q911</f>
        <v>567</v>
      </c>
      <c r="S17" s="50">
        <f>+[4]Sheet1!R911</f>
        <v>23</v>
      </c>
      <c r="T17" s="50">
        <f>+[4]Sheet1!S911</f>
        <v>950.00000000000068</v>
      </c>
      <c r="U17" s="50">
        <f>+[4]Sheet1!T911</f>
        <v>1304.0000000000005</v>
      </c>
    </row>
    <row r="18" spans="2:21" ht="21.75" customHeight="1">
      <c r="B18" s="16" t="s">
        <v>48</v>
      </c>
      <c r="C18" s="48">
        <f t="shared" si="0"/>
        <v>22718.000000000022</v>
      </c>
      <c r="D18" s="50">
        <f>+[4]Sheet1!C912</f>
        <v>1996.0000000000023</v>
      </c>
      <c r="E18" s="50">
        <f>+[4]Sheet1!D912</f>
        <v>291</v>
      </c>
      <c r="F18" s="50">
        <f>+[4]Sheet1!E912</f>
        <v>9</v>
      </c>
      <c r="G18" s="50">
        <f>+[4]Sheet1!F912</f>
        <v>1925.0000000000025</v>
      </c>
      <c r="H18" s="50">
        <f>+[4]Sheet1!G912</f>
        <v>1297.0000000000002</v>
      </c>
      <c r="I18" s="50">
        <f>+[4]Sheet1!H912</f>
        <v>3901.0000000000077</v>
      </c>
      <c r="J18" s="50">
        <f>+[4]Sheet1!I912</f>
        <v>255.00000000000009</v>
      </c>
      <c r="K18" s="50">
        <f>+[4]Sheet1!J912</f>
        <v>4763.0000000000073</v>
      </c>
      <c r="L18" s="50">
        <f>+[4]Sheet1!K912</f>
        <v>4</v>
      </c>
      <c r="M18" s="50">
        <f>+[4]Sheet1!L912</f>
        <v>447.00000000000051</v>
      </c>
      <c r="N18" s="50">
        <f>+[4]Sheet1!M912</f>
        <v>51</v>
      </c>
      <c r="O18" s="50">
        <f>+[4]Sheet1!N912</f>
        <v>127.99999999999994</v>
      </c>
      <c r="P18" s="50">
        <f>+[4]Sheet1!O912</f>
        <v>8</v>
      </c>
      <c r="Q18" s="50">
        <f>+[4]Sheet1!P912</f>
        <v>3</v>
      </c>
      <c r="R18" s="50">
        <f>+[4]Sheet1!Q912</f>
        <v>1660.0000000000016</v>
      </c>
      <c r="S18" s="50">
        <f>+[4]Sheet1!R912</f>
        <v>80.000000000000014</v>
      </c>
      <c r="T18" s="50">
        <f>+[4]Sheet1!S912</f>
        <v>3676.0000000000014</v>
      </c>
      <c r="U18" s="50">
        <f>+[4]Sheet1!T912</f>
        <v>2223.9999999999986</v>
      </c>
    </row>
    <row r="19" spans="2:21" ht="21.75" customHeight="1">
      <c r="B19" s="16" t="s">
        <v>49</v>
      </c>
      <c r="C19" s="48">
        <f t="shared" si="0"/>
        <v>11297</v>
      </c>
      <c r="D19" s="50">
        <f>+[4]Sheet1!C913</f>
        <v>314.99999999999994</v>
      </c>
      <c r="E19" s="50">
        <f>+[4]Sheet1!D913</f>
        <v>173</v>
      </c>
      <c r="F19" s="50">
        <f>+[4]Sheet1!E913</f>
        <v>0</v>
      </c>
      <c r="G19" s="50">
        <f>+[4]Sheet1!F913</f>
        <v>1166.0000000000002</v>
      </c>
      <c r="H19" s="50">
        <f>+[4]Sheet1!G913</f>
        <v>116</v>
      </c>
      <c r="I19" s="50">
        <f>+[4]Sheet1!H913</f>
        <v>2663.0000000000009</v>
      </c>
      <c r="J19" s="50">
        <f>+[4]Sheet1!I913</f>
        <v>182</v>
      </c>
      <c r="K19" s="50">
        <f>+[4]Sheet1!J913</f>
        <v>2639.9999999999995</v>
      </c>
      <c r="L19" s="50">
        <f>+[4]Sheet1!K913</f>
        <v>0</v>
      </c>
      <c r="M19" s="50">
        <f>+[4]Sheet1!L913</f>
        <v>38</v>
      </c>
      <c r="N19" s="50">
        <f>+[4]Sheet1!M913</f>
        <v>0</v>
      </c>
      <c r="O19" s="50">
        <f>+[4]Sheet1!N913</f>
        <v>301.00000000000011</v>
      </c>
      <c r="P19" s="50">
        <f>+[4]Sheet1!O913</f>
        <v>1</v>
      </c>
      <c r="Q19" s="50">
        <f>+[4]Sheet1!P913</f>
        <v>1</v>
      </c>
      <c r="R19" s="50">
        <f>+[4]Sheet1!Q913</f>
        <v>883.99999999999989</v>
      </c>
      <c r="S19" s="50">
        <f>+[4]Sheet1!R913</f>
        <v>41.999999999999993</v>
      </c>
      <c r="T19" s="50">
        <f>+[4]Sheet1!S913</f>
        <v>1669</v>
      </c>
      <c r="U19" s="50">
        <f>+[4]Sheet1!T913</f>
        <v>1105.9999999999995</v>
      </c>
    </row>
    <row r="20" spans="2:21" ht="21.75" customHeight="1">
      <c r="B20" s="16" t="s">
        <v>50</v>
      </c>
      <c r="C20" s="48">
        <f t="shared" si="0"/>
        <v>30998.999999999982</v>
      </c>
      <c r="D20" s="50">
        <f>+[4]Sheet1!C914</f>
        <v>2050</v>
      </c>
      <c r="E20" s="50">
        <f>+[4]Sheet1!D914</f>
        <v>546</v>
      </c>
      <c r="F20" s="50">
        <f>+[4]Sheet1!E914</f>
        <v>1</v>
      </c>
      <c r="G20" s="50">
        <f>+[4]Sheet1!F914</f>
        <v>2702.0000000000059</v>
      </c>
      <c r="H20" s="50">
        <f>+[4]Sheet1!G914</f>
        <v>1757.9999999999984</v>
      </c>
      <c r="I20" s="50">
        <f>+[4]Sheet1!H914</f>
        <v>5348.9999999999955</v>
      </c>
      <c r="J20" s="50">
        <f>+[4]Sheet1!I914</f>
        <v>654.00000000000011</v>
      </c>
      <c r="K20" s="50">
        <f>+[4]Sheet1!J914</f>
        <v>5513.9999999999945</v>
      </c>
      <c r="L20" s="50">
        <f>+[4]Sheet1!K914</f>
        <v>0</v>
      </c>
      <c r="M20" s="50">
        <f>+[4]Sheet1!L914</f>
        <v>2</v>
      </c>
      <c r="N20" s="50">
        <f>+[4]Sheet1!M914</f>
        <v>0</v>
      </c>
      <c r="O20" s="50">
        <f>+[4]Sheet1!N914</f>
        <v>2</v>
      </c>
      <c r="P20" s="50">
        <f>+[4]Sheet1!O914</f>
        <v>3</v>
      </c>
      <c r="Q20" s="50">
        <f>+[4]Sheet1!P914</f>
        <v>4</v>
      </c>
      <c r="R20" s="50">
        <f>+[4]Sheet1!Q914</f>
        <v>3633.9999999999968</v>
      </c>
      <c r="S20" s="50">
        <f>+[4]Sheet1!R914</f>
        <v>37</v>
      </c>
      <c r="T20" s="50">
        <f>+[4]Sheet1!S914</f>
        <v>3183.0000000000005</v>
      </c>
      <c r="U20" s="50">
        <f>+[4]Sheet1!T914</f>
        <v>5559.9999999999918</v>
      </c>
    </row>
    <row r="21" spans="2:21" ht="21.75" customHeight="1">
      <c r="B21" s="16" t="s">
        <v>51</v>
      </c>
      <c r="C21" s="48">
        <f t="shared" si="0"/>
        <v>2794.0000000000005</v>
      </c>
      <c r="D21" s="50">
        <f>+[4]Sheet1!C915</f>
        <v>151.00000000000003</v>
      </c>
      <c r="E21" s="50">
        <f>+[4]Sheet1!D915</f>
        <v>86</v>
      </c>
      <c r="F21" s="50">
        <f>+[4]Sheet1!E915</f>
        <v>0</v>
      </c>
      <c r="G21" s="50">
        <f>+[4]Sheet1!F915</f>
        <v>32.999999999999993</v>
      </c>
      <c r="H21" s="50">
        <f>+[4]Sheet1!G915</f>
        <v>28</v>
      </c>
      <c r="I21" s="50">
        <f>+[4]Sheet1!H915</f>
        <v>308.00000000000011</v>
      </c>
      <c r="J21" s="50">
        <f>+[4]Sheet1!I915</f>
        <v>153</v>
      </c>
      <c r="K21" s="50">
        <f>+[4]Sheet1!J915</f>
        <v>471</v>
      </c>
      <c r="L21" s="50">
        <f>+[4]Sheet1!K915</f>
        <v>0</v>
      </c>
      <c r="M21" s="50">
        <f>+[4]Sheet1!L915</f>
        <v>45.999999999999993</v>
      </c>
      <c r="N21" s="50">
        <f>+[4]Sheet1!M915</f>
        <v>0</v>
      </c>
      <c r="O21" s="50">
        <f>+[4]Sheet1!N915</f>
        <v>2</v>
      </c>
      <c r="P21" s="50">
        <f>+[4]Sheet1!O915</f>
        <v>0</v>
      </c>
      <c r="Q21" s="50">
        <f>+[4]Sheet1!P915</f>
        <v>0</v>
      </c>
      <c r="R21" s="50">
        <f>+[4]Sheet1!Q915</f>
        <v>334</v>
      </c>
      <c r="S21" s="50">
        <f>+[4]Sheet1!R915</f>
        <v>0</v>
      </c>
      <c r="T21" s="50">
        <f>+[4]Sheet1!S915</f>
        <v>526</v>
      </c>
      <c r="U21" s="50">
        <f>+[4]Sheet1!T915</f>
        <v>656.00000000000057</v>
      </c>
    </row>
    <row r="22" spans="2:21" ht="21.75" customHeight="1">
      <c r="B22" s="16" t="s">
        <v>52</v>
      </c>
      <c r="C22" s="48">
        <f t="shared" si="0"/>
        <v>49310.000000000022</v>
      </c>
      <c r="D22" s="50">
        <f>+[4]Sheet1!C916</f>
        <v>1292.0000000000011</v>
      </c>
      <c r="E22" s="50">
        <f>+[4]Sheet1!D916</f>
        <v>827.00000000000011</v>
      </c>
      <c r="F22" s="50">
        <f>+[4]Sheet1!E916</f>
        <v>37</v>
      </c>
      <c r="G22" s="50">
        <f>+[4]Sheet1!F916</f>
        <v>4600.9999999999964</v>
      </c>
      <c r="H22" s="50">
        <f>+[4]Sheet1!G916</f>
        <v>664</v>
      </c>
      <c r="I22" s="50">
        <f>+[4]Sheet1!H916</f>
        <v>6126.9999999999982</v>
      </c>
      <c r="J22" s="50">
        <f>+[4]Sheet1!I916</f>
        <v>296.99999999999989</v>
      </c>
      <c r="K22" s="50">
        <f>+[4]Sheet1!J916</f>
        <v>6210.0000000000045</v>
      </c>
      <c r="L22" s="50">
        <f>+[4]Sheet1!K916</f>
        <v>6</v>
      </c>
      <c r="M22" s="50">
        <f>+[4]Sheet1!L916</f>
        <v>33.000000000000007</v>
      </c>
      <c r="N22" s="50">
        <f>+[4]Sheet1!M916</f>
        <v>4</v>
      </c>
      <c r="O22" s="50">
        <f>+[4]Sheet1!N916</f>
        <v>9</v>
      </c>
      <c r="P22" s="50">
        <f>+[4]Sheet1!O916</f>
        <v>0</v>
      </c>
      <c r="Q22" s="50">
        <f>+[4]Sheet1!P916</f>
        <v>6</v>
      </c>
      <c r="R22" s="50">
        <f>+[4]Sheet1!Q916</f>
        <v>1078.9999999999998</v>
      </c>
      <c r="S22" s="50">
        <f>+[4]Sheet1!R916</f>
        <v>140.99999999999997</v>
      </c>
      <c r="T22" s="50">
        <f>+[4]Sheet1!S916</f>
        <v>14635.000000000018</v>
      </c>
      <c r="U22" s="50">
        <f>+[4]Sheet1!T916</f>
        <v>13342.000000000009</v>
      </c>
    </row>
    <row r="23" spans="2:21" ht="21.75" customHeight="1">
      <c r="B23" s="16" t="s">
        <v>53</v>
      </c>
      <c r="C23" s="48">
        <f t="shared" si="0"/>
        <v>238825.00000000006</v>
      </c>
      <c r="D23" s="50">
        <f>+[4]Sheet1!C917</f>
        <v>20702.999999999993</v>
      </c>
      <c r="E23" s="50">
        <f>+[4]Sheet1!D917</f>
        <v>9129.9999999999909</v>
      </c>
      <c r="F23" s="50">
        <f>+[4]Sheet1!E917</f>
        <v>65.000000000000014</v>
      </c>
      <c r="G23" s="50">
        <f>+[4]Sheet1!F917</f>
        <v>19199.000000000015</v>
      </c>
      <c r="H23" s="50">
        <f>+[4]Sheet1!G917</f>
        <v>11251.000000000007</v>
      </c>
      <c r="I23" s="50">
        <f>+[4]Sheet1!H917</f>
        <v>46490.000000000007</v>
      </c>
      <c r="J23" s="50">
        <f>+[4]Sheet1!I917</f>
        <v>3138.0000000000014</v>
      </c>
      <c r="K23" s="50">
        <f>+[4]Sheet1!J917</f>
        <v>46903.999999999971</v>
      </c>
      <c r="L23" s="50">
        <f>+[4]Sheet1!K917</f>
        <v>237.00000000000003</v>
      </c>
      <c r="M23" s="50">
        <f>+[4]Sheet1!L917</f>
        <v>1567.0000000000005</v>
      </c>
      <c r="N23" s="50">
        <f>+[4]Sheet1!M917</f>
        <v>82</v>
      </c>
      <c r="O23" s="50">
        <f>+[4]Sheet1!N917</f>
        <v>1660.9999999999993</v>
      </c>
      <c r="P23" s="50">
        <f>+[4]Sheet1!O917</f>
        <v>9</v>
      </c>
      <c r="Q23" s="50">
        <f>+[4]Sheet1!P917</f>
        <v>17</v>
      </c>
      <c r="R23" s="50">
        <f>+[4]Sheet1!Q917</f>
        <v>15847.999999999998</v>
      </c>
      <c r="S23" s="50">
        <f>+[4]Sheet1!R917</f>
        <v>3221.0000000000009</v>
      </c>
      <c r="T23" s="50">
        <f>+[4]Sheet1!S917</f>
        <v>37190.000000000065</v>
      </c>
      <c r="U23" s="50">
        <f>+[4]Sheet1!T917</f>
        <v>22113</v>
      </c>
    </row>
    <row r="24" spans="2:21" ht="21.75" customHeight="1">
      <c r="B24" s="16" t="s">
        <v>54</v>
      </c>
      <c r="C24" s="48">
        <f t="shared" si="0"/>
        <v>6780.9999999999991</v>
      </c>
      <c r="D24" s="50">
        <f>+[4]Sheet1!C918</f>
        <v>688.00000000000011</v>
      </c>
      <c r="E24" s="50">
        <f>+[4]Sheet1!D918</f>
        <v>293.99999999999994</v>
      </c>
      <c r="F24" s="50">
        <f>+[4]Sheet1!E918</f>
        <v>1</v>
      </c>
      <c r="G24" s="50">
        <f>+[4]Sheet1!F918</f>
        <v>620</v>
      </c>
      <c r="H24" s="50">
        <f>+[4]Sheet1!G918</f>
        <v>198.00000000000006</v>
      </c>
      <c r="I24" s="50">
        <f>+[4]Sheet1!H918</f>
        <v>1140.9999999999995</v>
      </c>
      <c r="J24" s="50">
        <f>+[4]Sheet1!I918</f>
        <v>104</v>
      </c>
      <c r="K24" s="50">
        <f>+[4]Sheet1!J918</f>
        <v>1268.0000000000002</v>
      </c>
      <c r="L24" s="50">
        <f>+[4]Sheet1!K918</f>
        <v>0</v>
      </c>
      <c r="M24" s="50">
        <f>+[4]Sheet1!L918</f>
        <v>1</v>
      </c>
      <c r="N24" s="50">
        <f>+[4]Sheet1!M918</f>
        <v>0</v>
      </c>
      <c r="O24" s="50">
        <f>+[4]Sheet1!N918</f>
        <v>11</v>
      </c>
      <c r="P24" s="50">
        <f>+[4]Sheet1!O918</f>
        <v>0</v>
      </c>
      <c r="Q24" s="50">
        <f>+[4]Sheet1!P918</f>
        <v>0</v>
      </c>
      <c r="R24" s="50">
        <f>+[4]Sheet1!Q918</f>
        <v>581</v>
      </c>
      <c r="S24" s="50">
        <f>+[4]Sheet1!R918</f>
        <v>7</v>
      </c>
      <c r="T24" s="50">
        <f>+[4]Sheet1!S918</f>
        <v>1389.9999999999989</v>
      </c>
      <c r="U24" s="50">
        <f>+[4]Sheet1!T918</f>
        <v>477</v>
      </c>
    </row>
    <row r="25" spans="2:21" ht="21.75" customHeight="1">
      <c r="B25" s="16" t="s">
        <v>55</v>
      </c>
      <c r="C25" s="48">
        <f t="shared" si="0"/>
        <v>140164</v>
      </c>
      <c r="D25" s="50">
        <f>+[4]Sheet1!C919</f>
        <v>10702.000000000018</v>
      </c>
      <c r="E25" s="50">
        <f>+[4]Sheet1!D919</f>
        <v>2154.9999999999991</v>
      </c>
      <c r="F25" s="50">
        <f>+[4]Sheet1!E919</f>
        <v>304.99999999999994</v>
      </c>
      <c r="G25" s="50">
        <f>+[4]Sheet1!F919</f>
        <v>7426.9999999999955</v>
      </c>
      <c r="H25" s="50">
        <f>+[4]Sheet1!G919</f>
        <v>6109.9999999999982</v>
      </c>
      <c r="I25" s="50">
        <f>+[4]Sheet1!H919</f>
        <v>37183.999999999978</v>
      </c>
      <c r="J25" s="50">
        <f>+[4]Sheet1!I919</f>
        <v>1317</v>
      </c>
      <c r="K25" s="50">
        <f>+[4]Sheet1!J919</f>
        <v>24480.999999999971</v>
      </c>
      <c r="L25" s="50">
        <f>+[4]Sheet1!K919</f>
        <v>413</v>
      </c>
      <c r="M25" s="50">
        <f>+[4]Sheet1!L919</f>
        <v>157</v>
      </c>
      <c r="N25" s="50">
        <f>+[4]Sheet1!M919</f>
        <v>303.00000000000006</v>
      </c>
      <c r="O25" s="50">
        <f>+[4]Sheet1!N919</f>
        <v>521</v>
      </c>
      <c r="P25" s="50">
        <f>+[4]Sheet1!O919</f>
        <v>1</v>
      </c>
      <c r="Q25" s="50">
        <f>+[4]Sheet1!P919</f>
        <v>12</v>
      </c>
      <c r="R25" s="50">
        <f>+[4]Sheet1!Q919</f>
        <v>8772.0000000000091</v>
      </c>
      <c r="S25" s="50">
        <f>+[4]Sheet1!R919</f>
        <v>900.00000000000034</v>
      </c>
      <c r="T25" s="50">
        <f>+[4]Sheet1!S919</f>
        <v>23674.000000000076</v>
      </c>
      <c r="U25" s="50">
        <f>+[4]Sheet1!T919</f>
        <v>15729.999999999938</v>
      </c>
    </row>
    <row r="26" spans="2:21" ht="21.75" customHeight="1">
      <c r="B26" s="16" t="s">
        <v>56</v>
      </c>
      <c r="C26" s="48">
        <f t="shared" si="0"/>
        <v>44149.000000000007</v>
      </c>
      <c r="D26" s="50">
        <f>+[4]Sheet1!C920</f>
        <v>4669.9999999999964</v>
      </c>
      <c r="E26" s="50">
        <f>+[4]Sheet1!D920</f>
        <v>4429.0000000000009</v>
      </c>
      <c r="F26" s="50">
        <f>+[4]Sheet1!E920</f>
        <v>0</v>
      </c>
      <c r="G26" s="50">
        <f>+[4]Sheet1!F920</f>
        <v>6481.0000000000045</v>
      </c>
      <c r="H26" s="50">
        <f>+[4]Sheet1!G920</f>
        <v>4151</v>
      </c>
      <c r="I26" s="50">
        <f>+[4]Sheet1!H920</f>
        <v>7958.9999999999991</v>
      </c>
      <c r="J26" s="50">
        <f>+[4]Sheet1!I920</f>
        <v>325.99999999999989</v>
      </c>
      <c r="K26" s="50">
        <f>+[4]Sheet1!J920</f>
        <v>8637.0000000000055</v>
      </c>
      <c r="L26" s="50">
        <f>+[4]Sheet1!K920</f>
        <v>13</v>
      </c>
      <c r="M26" s="50">
        <f>+[4]Sheet1!L920</f>
        <v>970.99999999999977</v>
      </c>
      <c r="N26" s="50">
        <f>+[4]Sheet1!M920</f>
        <v>0</v>
      </c>
      <c r="O26" s="50">
        <f>+[4]Sheet1!N920</f>
        <v>368.99999999999994</v>
      </c>
      <c r="P26" s="50">
        <f>+[4]Sheet1!O920</f>
        <v>0</v>
      </c>
      <c r="Q26" s="50">
        <f>+[4]Sheet1!P920</f>
        <v>4</v>
      </c>
      <c r="R26" s="50">
        <f>+[4]Sheet1!Q920</f>
        <v>996</v>
      </c>
      <c r="S26" s="50">
        <f>+[4]Sheet1!R920</f>
        <v>13</v>
      </c>
      <c r="T26" s="50">
        <f>+[4]Sheet1!S920</f>
        <v>2493.0000000000009</v>
      </c>
      <c r="U26" s="50">
        <f>+[4]Sheet1!T920</f>
        <v>2637.0000000000005</v>
      </c>
    </row>
    <row r="27" spans="2:21" ht="21.75" customHeight="1">
      <c r="B27" s="16" t="s">
        <v>57</v>
      </c>
      <c r="C27" s="48">
        <f t="shared" si="0"/>
        <v>57133.000000000022</v>
      </c>
      <c r="D27" s="50">
        <f>+[4]Sheet1!C921</f>
        <v>2827.0000000000009</v>
      </c>
      <c r="E27" s="50">
        <f>+[4]Sheet1!D921</f>
        <v>974.99999999999955</v>
      </c>
      <c r="F27" s="50">
        <f>+[4]Sheet1!E921</f>
        <v>34</v>
      </c>
      <c r="G27" s="50">
        <f>+[4]Sheet1!F921</f>
        <v>9319.0000000000036</v>
      </c>
      <c r="H27" s="50">
        <f>+[4]Sheet1!G921</f>
        <v>1106.0000000000002</v>
      </c>
      <c r="I27" s="50">
        <f>+[4]Sheet1!H921</f>
        <v>12817.999999999996</v>
      </c>
      <c r="J27" s="50">
        <f>+[4]Sheet1!I921</f>
        <v>488.00000000000006</v>
      </c>
      <c r="K27" s="50">
        <f>+[4]Sheet1!J921</f>
        <v>13270.000000000031</v>
      </c>
      <c r="L27" s="50">
        <f>+[4]Sheet1!K921</f>
        <v>0</v>
      </c>
      <c r="M27" s="50">
        <f>+[4]Sheet1!L921</f>
        <v>341</v>
      </c>
      <c r="N27" s="50">
        <f>+[4]Sheet1!M921</f>
        <v>0</v>
      </c>
      <c r="O27" s="50">
        <f>+[4]Sheet1!N921</f>
        <v>630.00000000000023</v>
      </c>
      <c r="P27" s="50">
        <f>+[4]Sheet1!O921</f>
        <v>12</v>
      </c>
      <c r="Q27" s="50">
        <f>+[4]Sheet1!P921</f>
        <v>1</v>
      </c>
      <c r="R27" s="50">
        <f>+[4]Sheet1!Q921</f>
        <v>2353.9999999999964</v>
      </c>
      <c r="S27" s="50">
        <f>+[4]Sheet1!R921</f>
        <v>782</v>
      </c>
      <c r="T27" s="50">
        <f>+[4]Sheet1!S921</f>
        <v>5589.9999999999964</v>
      </c>
      <c r="U27" s="50">
        <f>+[4]Sheet1!T921</f>
        <v>6585.9999999999945</v>
      </c>
    </row>
    <row r="28" spans="2:21" ht="21.75" customHeight="1">
      <c r="B28" s="16" t="s">
        <v>58</v>
      </c>
      <c r="C28" s="48">
        <f t="shared" si="0"/>
        <v>19168.000000000015</v>
      </c>
      <c r="D28" s="50">
        <f>+[4]Sheet1!C922</f>
        <v>515</v>
      </c>
      <c r="E28" s="50">
        <f>+[4]Sheet1!D922</f>
        <v>228.00000000000003</v>
      </c>
      <c r="F28" s="50">
        <f>+[4]Sheet1!E922</f>
        <v>70</v>
      </c>
      <c r="G28" s="50">
        <f>+[4]Sheet1!F922</f>
        <v>310.00000000000006</v>
      </c>
      <c r="H28" s="50">
        <f>+[4]Sheet1!G922</f>
        <v>253.99999999999994</v>
      </c>
      <c r="I28" s="50">
        <f>+[4]Sheet1!H922</f>
        <v>758.99999999999977</v>
      </c>
      <c r="J28" s="50">
        <f>+[4]Sheet1!I922</f>
        <v>119</v>
      </c>
      <c r="K28" s="50">
        <f>+[4]Sheet1!J922</f>
        <v>922</v>
      </c>
      <c r="L28" s="50">
        <f>+[4]Sheet1!K922</f>
        <v>0</v>
      </c>
      <c r="M28" s="50">
        <f>+[4]Sheet1!L922</f>
        <v>14</v>
      </c>
      <c r="N28" s="50">
        <f>+[4]Sheet1!M922</f>
        <v>28</v>
      </c>
      <c r="O28" s="50">
        <f>+[4]Sheet1!N922</f>
        <v>32</v>
      </c>
      <c r="P28" s="50">
        <f>+[4]Sheet1!O922</f>
        <v>2</v>
      </c>
      <c r="Q28" s="50">
        <f>+[4]Sheet1!P922</f>
        <v>0</v>
      </c>
      <c r="R28" s="50">
        <f>+[4]Sheet1!Q922</f>
        <v>473.00000000000011</v>
      </c>
      <c r="S28" s="50">
        <f>+[4]Sheet1!R922</f>
        <v>17</v>
      </c>
      <c r="T28" s="50">
        <f>+[4]Sheet1!S922</f>
        <v>8158.0000000000127</v>
      </c>
      <c r="U28" s="50">
        <f>+[4]Sheet1!T922</f>
        <v>7267.0000000000036</v>
      </c>
    </row>
    <row r="29" spans="2:21" ht="21.75" customHeight="1">
      <c r="B29" s="16" t="s">
        <v>59</v>
      </c>
      <c r="C29" s="48">
        <f t="shared" si="0"/>
        <v>5769</v>
      </c>
      <c r="D29" s="50">
        <f>+[4]Sheet1!C923</f>
        <v>256.00000000000006</v>
      </c>
      <c r="E29" s="50">
        <f>+[4]Sheet1!D923</f>
        <v>140</v>
      </c>
      <c r="F29" s="50">
        <f>+[4]Sheet1!E923</f>
        <v>0</v>
      </c>
      <c r="G29" s="50">
        <f>+[4]Sheet1!F923</f>
        <v>114</v>
      </c>
      <c r="H29" s="50">
        <f>+[4]Sheet1!G923</f>
        <v>74.999999999999986</v>
      </c>
      <c r="I29" s="50">
        <f>+[4]Sheet1!H923</f>
        <v>570.00000000000023</v>
      </c>
      <c r="J29" s="50">
        <f>+[4]Sheet1!I923</f>
        <v>128</v>
      </c>
      <c r="K29" s="50">
        <f>+[4]Sheet1!J923</f>
        <v>626.00000000000045</v>
      </c>
      <c r="L29" s="50">
        <f>+[4]Sheet1!K923</f>
        <v>1</v>
      </c>
      <c r="M29" s="50">
        <f>+[4]Sheet1!L923</f>
        <v>13</v>
      </c>
      <c r="N29" s="50">
        <f>+[4]Sheet1!M923</f>
        <v>0</v>
      </c>
      <c r="O29" s="50">
        <f>+[4]Sheet1!N923</f>
        <v>2</v>
      </c>
      <c r="P29" s="50">
        <f>+[4]Sheet1!O923</f>
        <v>0</v>
      </c>
      <c r="Q29" s="50">
        <f>+[4]Sheet1!P923</f>
        <v>0</v>
      </c>
      <c r="R29" s="50">
        <f>+[4]Sheet1!Q923</f>
        <v>379</v>
      </c>
      <c r="S29" s="50">
        <f>+[4]Sheet1!R923</f>
        <v>7</v>
      </c>
      <c r="T29" s="50">
        <f>+[4]Sheet1!S923</f>
        <v>1782.0000000000002</v>
      </c>
      <c r="U29" s="50">
        <f>+[4]Sheet1!T923</f>
        <v>1675.9999999999993</v>
      </c>
    </row>
    <row r="30" spans="2:21" ht="21.75" customHeight="1">
      <c r="B30" s="16" t="s">
        <v>60</v>
      </c>
      <c r="C30" s="48">
        <f t="shared" si="0"/>
        <v>15523.000000000007</v>
      </c>
      <c r="D30" s="50">
        <f>+[4]Sheet1!C924</f>
        <v>817.99999999999966</v>
      </c>
      <c r="E30" s="50">
        <f>+[4]Sheet1!D924</f>
        <v>203.00000000000003</v>
      </c>
      <c r="F30" s="50">
        <f>+[4]Sheet1!E924</f>
        <v>13</v>
      </c>
      <c r="G30" s="50">
        <f>+[4]Sheet1!F924</f>
        <v>486</v>
      </c>
      <c r="H30" s="50">
        <f>+[4]Sheet1!G924</f>
        <v>363</v>
      </c>
      <c r="I30" s="50">
        <f>+[4]Sheet1!H924</f>
        <v>2120.9999999999991</v>
      </c>
      <c r="J30" s="50">
        <f>+[4]Sheet1!I924</f>
        <v>318</v>
      </c>
      <c r="K30" s="50">
        <f>+[4]Sheet1!J924</f>
        <v>2866.0000000000014</v>
      </c>
      <c r="L30" s="50">
        <f>+[4]Sheet1!K924</f>
        <v>7</v>
      </c>
      <c r="M30" s="50">
        <f>+[4]Sheet1!L924</f>
        <v>316</v>
      </c>
      <c r="N30" s="50">
        <f>+[4]Sheet1!M924</f>
        <v>5</v>
      </c>
      <c r="O30" s="50">
        <f>+[4]Sheet1!N924</f>
        <v>155</v>
      </c>
      <c r="P30" s="50">
        <f>+[4]Sheet1!O924</f>
        <v>3</v>
      </c>
      <c r="Q30" s="50">
        <f>+[4]Sheet1!P924</f>
        <v>3</v>
      </c>
      <c r="R30" s="50">
        <f>+[4]Sheet1!Q924</f>
        <v>977.99999999999977</v>
      </c>
      <c r="S30" s="50">
        <f>+[4]Sheet1!R924</f>
        <v>233</v>
      </c>
      <c r="T30" s="50">
        <f>+[4]Sheet1!S924</f>
        <v>3146.0000000000009</v>
      </c>
      <c r="U30" s="50">
        <f>+[4]Sheet1!T924</f>
        <v>3489.0000000000082</v>
      </c>
    </row>
    <row r="31" spans="2:21" ht="3.75" customHeight="1"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2:21" ht="4.5" customHeight="1"/>
    <row r="33" spans="2:2">
      <c r="B33" s="123"/>
    </row>
  </sheetData>
  <mergeCells count="5">
    <mergeCell ref="B3:U3"/>
    <mergeCell ref="B5:U5"/>
    <mergeCell ref="B6:U6"/>
    <mergeCell ref="B8:B10"/>
    <mergeCell ref="C8:U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DED6-1361-4F6B-884B-1DC7A781845B}">
  <sheetPr>
    <tabColor theme="1" tint="0.499984740745262"/>
  </sheetPr>
  <dimension ref="G36"/>
  <sheetViews>
    <sheetView showGridLines="0" topLeftCell="A22" workbookViewId="0">
      <selection activeCell="J15" sqref="J15"/>
    </sheetView>
  </sheetViews>
  <sheetFormatPr defaultRowHeight="14.4"/>
  <cols>
    <col min="7" max="7" width="33.5546875" bestFit="1" customWidth="1"/>
  </cols>
  <sheetData>
    <row r="36" spans="7:7">
      <c r="G36" s="162" t="s">
        <v>439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D3D3F5"/>
    <pageSetUpPr fitToPage="1"/>
  </sheetPr>
  <dimension ref="B2:M61"/>
  <sheetViews>
    <sheetView showGridLines="0" zoomScale="90" zoomScaleNormal="9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4" width="8.77734375" style="20" bestFit="1" customWidth="1"/>
    <col min="5" max="5" width="8.5546875" style="143" customWidth="1"/>
    <col min="6" max="6" width="7" style="20" customWidth="1"/>
    <col min="7" max="7" width="8.21875" style="20" customWidth="1"/>
    <col min="8" max="8" width="9.21875" style="20" customWidth="1"/>
    <col min="9" max="9" width="11.77734375" style="20" bestFit="1" customWidth="1"/>
    <col min="10" max="10" width="8.77734375" style="143" customWidth="1"/>
    <col min="11" max="11" width="9.21875" style="20" customWidth="1"/>
    <col min="12" max="12" width="10.44140625" style="20" customWidth="1"/>
    <col min="13" max="13" width="11.77734375" style="20" customWidth="1"/>
    <col min="14" max="14" width="3.44140625" style="20" customWidth="1"/>
    <col min="15" max="16384" width="9.21875" style="20"/>
  </cols>
  <sheetData>
    <row r="2" spans="2:13">
      <c r="C2" s="19"/>
      <c r="D2" s="19"/>
      <c r="E2" s="19"/>
      <c r="M2" s="19" t="s">
        <v>281</v>
      </c>
    </row>
    <row r="3" spans="2:13" ht="39" customHeight="1">
      <c r="B3" s="165" t="s">
        <v>355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2:13" ht="3.75" customHeight="1"/>
    <row r="5" spans="2:13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2:13" ht="15" customHeight="1">
      <c r="B6" s="166" t="s">
        <v>40</v>
      </c>
      <c r="C6" s="166"/>
      <c r="D6" s="35"/>
      <c r="E6" s="35"/>
      <c r="F6" s="35"/>
      <c r="G6" s="35"/>
      <c r="H6" s="35"/>
      <c r="I6" s="35"/>
      <c r="J6" s="35"/>
      <c r="K6" s="35"/>
      <c r="L6" s="35"/>
      <c r="M6" s="39" t="s">
        <v>19</v>
      </c>
    </row>
    <row r="7" spans="2:13" ht="3" customHeight="1">
      <c r="D7" s="21"/>
      <c r="E7" s="135"/>
      <c r="F7" s="21"/>
      <c r="G7" s="21"/>
      <c r="H7" s="21"/>
      <c r="I7" s="21"/>
      <c r="J7" s="135"/>
      <c r="K7" s="21"/>
      <c r="L7" s="21"/>
      <c r="M7" s="21"/>
    </row>
    <row r="8" spans="2:13" ht="15.75" customHeight="1">
      <c r="B8" s="177" t="s">
        <v>38</v>
      </c>
      <c r="C8" s="177"/>
      <c r="D8" s="182" t="s">
        <v>460</v>
      </c>
      <c r="E8" s="179"/>
      <c r="F8" s="181"/>
      <c r="G8" s="181"/>
      <c r="H8" s="181"/>
      <c r="I8" s="185"/>
      <c r="J8" s="179" t="s">
        <v>459</v>
      </c>
      <c r="K8" s="179"/>
      <c r="L8" s="179"/>
      <c r="M8" s="179"/>
    </row>
    <row r="9" spans="2:13" s="21" customFormat="1" ht="3.75" customHeight="1">
      <c r="B9" s="177"/>
      <c r="C9" s="177"/>
      <c r="D9" s="111"/>
      <c r="E9" s="33"/>
      <c r="F9" s="33"/>
      <c r="G9" s="33"/>
      <c r="H9" s="33"/>
      <c r="I9" s="112"/>
      <c r="J9" s="33"/>
      <c r="K9" s="33"/>
      <c r="L9" s="33"/>
      <c r="M9" s="33"/>
    </row>
    <row r="10" spans="2:13" s="22" customFormat="1" ht="14.25" customHeight="1">
      <c r="B10" s="177"/>
      <c r="C10" s="177"/>
      <c r="D10" s="193" t="s">
        <v>19</v>
      </c>
      <c r="E10" s="194" t="s">
        <v>324</v>
      </c>
      <c r="F10" s="191" t="s">
        <v>325</v>
      </c>
      <c r="G10" s="191"/>
      <c r="H10" s="191"/>
      <c r="I10" s="192"/>
      <c r="J10" s="191" t="s">
        <v>325</v>
      </c>
      <c r="K10" s="191"/>
      <c r="L10" s="191"/>
      <c r="M10" s="191"/>
    </row>
    <row r="11" spans="2:13" s="21" customFormat="1" ht="3.75" customHeight="1">
      <c r="B11" s="177"/>
      <c r="C11" s="177"/>
      <c r="D11" s="193"/>
      <c r="E11" s="194"/>
      <c r="F11" s="40"/>
      <c r="G11" s="40"/>
      <c r="H11" s="40"/>
      <c r="I11" s="118"/>
      <c r="J11" s="43"/>
      <c r="K11" s="40"/>
      <c r="L11" s="40"/>
      <c r="M11" s="40"/>
    </row>
    <row r="12" spans="2:13" s="22" customFormat="1" ht="22.5" customHeight="1">
      <c r="B12" s="177"/>
      <c r="C12" s="177"/>
      <c r="D12" s="193"/>
      <c r="E12" s="194"/>
      <c r="F12" s="27" t="s">
        <v>341</v>
      </c>
      <c r="G12" s="110" t="s">
        <v>322</v>
      </c>
      <c r="H12" s="110" t="s">
        <v>323</v>
      </c>
      <c r="I12" s="107" t="s">
        <v>327</v>
      </c>
      <c r="J12" s="26" t="s">
        <v>341</v>
      </c>
      <c r="K12" s="110" t="s">
        <v>322</v>
      </c>
      <c r="L12" s="110" t="s">
        <v>323</v>
      </c>
      <c r="M12" s="107" t="s">
        <v>327</v>
      </c>
    </row>
    <row r="13" spans="2:13" ht="3.75" customHeight="1">
      <c r="B13" s="23"/>
      <c r="C13" s="23"/>
      <c r="D13" s="28"/>
      <c r="E13" s="144"/>
      <c r="F13" s="28"/>
      <c r="G13" s="28"/>
      <c r="H13" s="28"/>
      <c r="I13" s="28"/>
      <c r="J13" s="144"/>
      <c r="K13" s="28"/>
      <c r="L13" s="28"/>
      <c r="M13" s="28"/>
    </row>
    <row r="14" spans="2:13" ht="20.25" customHeight="1">
      <c r="C14" s="5" t="s">
        <v>19</v>
      </c>
      <c r="D14" s="48">
        <f>+E14+F14</f>
        <v>89121</v>
      </c>
      <c r="E14" s="48">
        <f>+[5]Sheet1!C4</f>
        <v>22498.999999999982</v>
      </c>
      <c r="F14" s="48">
        <f>+[5]Sheet1!D4</f>
        <v>66622.000000000015</v>
      </c>
      <c r="G14" s="48">
        <f>+[5]Sheet1!E4</f>
        <v>5696.0000000000127</v>
      </c>
      <c r="H14" s="48">
        <f>+[5]Sheet1!F4</f>
        <v>42746.000000000349</v>
      </c>
      <c r="I14" s="48">
        <f>+[5]Sheet1!G4</f>
        <v>18180.000000000171</v>
      </c>
      <c r="J14" s="48">
        <f>+[5]Sheet1!H4</f>
        <v>1969547.0000000054</v>
      </c>
      <c r="K14" s="48">
        <f>+[5]Sheet1!I4</f>
        <v>11755.000000000067</v>
      </c>
      <c r="L14" s="48">
        <f>+[5]Sheet1!J4</f>
        <v>563070.99999999825</v>
      </c>
      <c r="M14" s="48">
        <f>+[5]Sheet1!K4</f>
        <v>1394721.0000000016</v>
      </c>
    </row>
    <row r="15" spans="2:13" ht="20.25" customHeight="1">
      <c r="B15" s="7" t="s">
        <v>20</v>
      </c>
      <c r="C15" s="8" t="s">
        <v>26</v>
      </c>
      <c r="D15" s="48">
        <f t="shared" ref="D15:D58" si="0">+E15+F15</f>
        <v>1637.9999999999993</v>
      </c>
      <c r="E15" s="48">
        <f>+[5]Sheet1!C5</f>
        <v>269.00000000000006</v>
      </c>
      <c r="F15" s="48">
        <f>+[5]Sheet1!D5</f>
        <v>1368.9999999999993</v>
      </c>
      <c r="G15" s="49">
        <f>+[5]Sheet1!E5</f>
        <v>82.000000000000028</v>
      </c>
      <c r="H15" s="49">
        <f>+[5]Sheet1!F5</f>
        <v>841.99999999999966</v>
      </c>
      <c r="I15" s="49">
        <f>+[5]Sheet1!G5</f>
        <v>445.00000000000023</v>
      </c>
      <c r="J15" s="48">
        <f>+[5]Sheet1!H5</f>
        <v>46719.000000000051</v>
      </c>
      <c r="K15" s="49">
        <f>+[5]Sheet1!I5</f>
        <v>195.00000000000014</v>
      </c>
      <c r="L15" s="49">
        <f>+[5]Sheet1!J5</f>
        <v>11362.000000000018</v>
      </c>
      <c r="M15" s="49">
        <f>+[5]Sheet1!K5</f>
        <v>35161.999999999964</v>
      </c>
    </row>
    <row r="16" spans="2:13" ht="20.25" customHeight="1">
      <c r="B16" s="9" t="s">
        <v>0</v>
      </c>
      <c r="C16" s="10" t="s">
        <v>21</v>
      </c>
      <c r="D16" s="48">
        <f t="shared" si="0"/>
        <v>550.00000000000011</v>
      </c>
      <c r="E16" s="48">
        <f>+[5]Sheet1!C6</f>
        <v>101.00000000000004</v>
      </c>
      <c r="F16" s="48">
        <f>+[5]Sheet1!D6</f>
        <v>449.00000000000011</v>
      </c>
      <c r="G16" s="49">
        <f>+[5]Sheet1!E6</f>
        <v>25.999999999999993</v>
      </c>
      <c r="H16" s="49">
        <f>+[5]Sheet1!F6</f>
        <v>240.99999999999991</v>
      </c>
      <c r="I16" s="49">
        <f>+[5]Sheet1!G6</f>
        <v>182</v>
      </c>
      <c r="J16" s="48">
        <f>+[5]Sheet1!H6</f>
        <v>20979.000000000007</v>
      </c>
      <c r="K16" s="49">
        <f>+[5]Sheet1!I6</f>
        <v>60.000000000000014</v>
      </c>
      <c r="L16" s="49">
        <f>+[5]Sheet1!J6</f>
        <v>3393</v>
      </c>
      <c r="M16" s="49">
        <f>+[5]Sheet1!K6</f>
        <v>17526</v>
      </c>
    </row>
    <row r="17" spans="2:13" ht="20.25" customHeight="1">
      <c r="B17" s="9" t="s">
        <v>1</v>
      </c>
      <c r="C17" s="10" t="s">
        <v>22</v>
      </c>
      <c r="D17" s="48">
        <f t="shared" si="0"/>
        <v>30188</v>
      </c>
      <c r="E17" s="48">
        <f>+SUM(E18:E41)</f>
        <v>7433</v>
      </c>
      <c r="F17" s="48">
        <f t="shared" ref="F17:M17" si="1">+SUM(F18:F41)</f>
        <v>22755</v>
      </c>
      <c r="G17" s="49">
        <f t="shared" si="1"/>
        <v>2331.0000000000005</v>
      </c>
      <c r="H17" s="49">
        <f t="shared" si="1"/>
        <v>15065.999999999996</v>
      </c>
      <c r="I17" s="49">
        <f t="shared" si="1"/>
        <v>5358</v>
      </c>
      <c r="J17" s="48">
        <f t="shared" si="1"/>
        <v>605891.99999999977</v>
      </c>
      <c r="K17" s="49">
        <f t="shared" si="1"/>
        <v>4759</v>
      </c>
      <c r="L17" s="49">
        <f t="shared" si="1"/>
        <v>194565</v>
      </c>
      <c r="M17" s="49">
        <f t="shared" si="1"/>
        <v>406568.00000000012</v>
      </c>
    </row>
    <row r="18" spans="2:13" hidden="1" outlineLevel="1">
      <c r="B18" s="136">
        <v>10</v>
      </c>
      <c r="C18" s="137" t="s">
        <v>526</v>
      </c>
      <c r="D18" s="141">
        <f t="shared" si="0"/>
        <v>1</v>
      </c>
      <c r="E18" s="141">
        <f>+[5]Sheet1!C24</f>
        <v>1</v>
      </c>
      <c r="F18" s="139">
        <f>+[5]Sheet1!D24</f>
        <v>0</v>
      </c>
      <c r="G18" s="139">
        <f>+[5]Sheet1!E24</f>
        <v>0</v>
      </c>
      <c r="H18" s="139">
        <f>+[5]Sheet1!F24</f>
        <v>0</v>
      </c>
      <c r="I18" s="139">
        <f>+[5]Sheet1!G24</f>
        <v>0</v>
      </c>
      <c r="J18" s="141">
        <f>+[5]Sheet1!H24</f>
        <v>0</v>
      </c>
      <c r="K18" s="139">
        <f>+[5]Sheet1!I24</f>
        <v>0</v>
      </c>
      <c r="L18" s="139">
        <f>+[5]Sheet1!J24</f>
        <v>0</v>
      </c>
      <c r="M18" s="139">
        <f>+[5]Sheet1!K24</f>
        <v>0</v>
      </c>
    </row>
    <row r="19" spans="2:13" hidden="1" outlineLevel="1">
      <c r="B19" s="136">
        <v>11</v>
      </c>
      <c r="C19" s="137" t="s">
        <v>527</v>
      </c>
      <c r="D19" s="141">
        <f t="shared" si="0"/>
        <v>3575.9999999999977</v>
      </c>
      <c r="E19" s="141">
        <f>+[5]Sheet1!C25</f>
        <v>840.9999999999992</v>
      </c>
      <c r="F19" s="139">
        <f>+[5]Sheet1!D25</f>
        <v>2734.9999999999986</v>
      </c>
      <c r="G19" s="139">
        <f>+[5]Sheet1!E25</f>
        <v>200.00000000000009</v>
      </c>
      <c r="H19" s="139">
        <f>+[5]Sheet1!F25</f>
        <v>1847.0000000000002</v>
      </c>
      <c r="I19" s="139">
        <f>+[5]Sheet1!G25</f>
        <v>688.0000000000008</v>
      </c>
      <c r="J19" s="141">
        <f>+[5]Sheet1!H25</f>
        <v>77791.000000000087</v>
      </c>
      <c r="K19" s="139">
        <f>+[5]Sheet1!I25</f>
        <v>410.00000000000034</v>
      </c>
      <c r="L19" s="139">
        <f>+[5]Sheet1!J25</f>
        <v>24924.999999999993</v>
      </c>
      <c r="M19" s="139">
        <f>+[5]Sheet1!K25</f>
        <v>52456.000000000029</v>
      </c>
    </row>
    <row r="20" spans="2:13" hidden="1" outlineLevel="1">
      <c r="B20" s="136">
        <v>12</v>
      </c>
      <c r="C20" s="137" t="s">
        <v>528</v>
      </c>
      <c r="D20" s="141">
        <f t="shared" si="0"/>
        <v>552.00000000000011</v>
      </c>
      <c r="E20" s="141">
        <f>+[5]Sheet1!C26</f>
        <v>173</v>
      </c>
      <c r="F20" s="139">
        <f>+[5]Sheet1!D26</f>
        <v>379.00000000000011</v>
      </c>
      <c r="G20" s="139">
        <f>+[5]Sheet1!E26</f>
        <v>41.999999999999986</v>
      </c>
      <c r="H20" s="139">
        <f>+[5]Sheet1!F26</f>
        <v>245.00000000000003</v>
      </c>
      <c r="I20" s="139">
        <f>+[5]Sheet1!G26</f>
        <v>91.999999999999957</v>
      </c>
      <c r="J20" s="141">
        <f>+[5]Sheet1!H26</f>
        <v>9770.9999999999982</v>
      </c>
      <c r="K20" s="139">
        <f>+[5]Sheet1!I26</f>
        <v>85</v>
      </c>
      <c r="L20" s="139">
        <f>+[5]Sheet1!J26</f>
        <v>3419.9999999999977</v>
      </c>
      <c r="M20" s="139">
        <f>+[5]Sheet1!K26</f>
        <v>6266.0000000000018</v>
      </c>
    </row>
    <row r="21" spans="2:13" hidden="1" outlineLevel="1">
      <c r="B21" s="136">
        <v>13</v>
      </c>
      <c r="C21" s="137" t="s">
        <v>529</v>
      </c>
      <c r="D21" s="141">
        <f t="shared" si="0"/>
        <v>13</v>
      </c>
      <c r="E21" s="141">
        <f>+[5]Sheet1!C27</f>
        <v>10</v>
      </c>
      <c r="F21" s="139">
        <f>+[5]Sheet1!D27</f>
        <v>3</v>
      </c>
      <c r="G21" s="139">
        <f>+[5]Sheet1!E27</f>
        <v>0</v>
      </c>
      <c r="H21" s="139">
        <f>+[5]Sheet1!F27</f>
        <v>1</v>
      </c>
      <c r="I21" s="139">
        <f>+[5]Sheet1!G27</f>
        <v>2</v>
      </c>
      <c r="J21" s="141">
        <f>+[5]Sheet1!H27</f>
        <v>126</v>
      </c>
      <c r="K21" s="139">
        <f>+[5]Sheet1!I27</f>
        <v>0</v>
      </c>
      <c r="L21" s="139">
        <f>+[5]Sheet1!J27</f>
        <v>19</v>
      </c>
      <c r="M21" s="139">
        <f>+[5]Sheet1!K27</f>
        <v>107</v>
      </c>
    </row>
    <row r="22" spans="2:13" hidden="1" outlineLevel="1">
      <c r="B22" s="136">
        <v>14</v>
      </c>
      <c r="C22" s="137" t="s">
        <v>530</v>
      </c>
      <c r="D22" s="141">
        <f t="shared" si="0"/>
        <v>1941.0000000000009</v>
      </c>
      <c r="E22" s="141">
        <f>+[5]Sheet1!C28</f>
        <v>493.00000000000034</v>
      </c>
      <c r="F22" s="139">
        <f>+[5]Sheet1!D28</f>
        <v>1448.0000000000005</v>
      </c>
      <c r="G22" s="139">
        <f>+[5]Sheet1!E28</f>
        <v>124.00000000000004</v>
      </c>
      <c r="H22" s="139">
        <f>+[5]Sheet1!F28</f>
        <v>981.00000000000034</v>
      </c>
      <c r="I22" s="139">
        <f>+[5]Sheet1!G28</f>
        <v>343.00000000000028</v>
      </c>
      <c r="J22" s="141">
        <f>+[5]Sheet1!H28</f>
        <v>37367.999999999985</v>
      </c>
      <c r="K22" s="139">
        <f>+[5]Sheet1!I28</f>
        <v>262.99999999999994</v>
      </c>
      <c r="L22" s="139">
        <f>+[5]Sheet1!J28</f>
        <v>12940.000000000004</v>
      </c>
      <c r="M22" s="139">
        <f>+[5]Sheet1!K28</f>
        <v>24164.999999999985</v>
      </c>
    </row>
    <row r="23" spans="2:13" hidden="1" outlineLevel="1">
      <c r="B23" s="136">
        <v>15</v>
      </c>
      <c r="C23" s="137" t="s">
        <v>531</v>
      </c>
      <c r="D23" s="141">
        <f t="shared" si="0"/>
        <v>839.99999999999955</v>
      </c>
      <c r="E23" s="141">
        <f>+[5]Sheet1!C29</f>
        <v>141.00000000000003</v>
      </c>
      <c r="F23" s="139">
        <f>+[5]Sheet1!D29</f>
        <v>698.99999999999955</v>
      </c>
      <c r="G23" s="139">
        <f>+[5]Sheet1!E29</f>
        <v>58.999999999999986</v>
      </c>
      <c r="H23" s="139">
        <f>+[5]Sheet1!F29</f>
        <v>421.99999999999972</v>
      </c>
      <c r="I23" s="139">
        <f>+[5]Sheet1!G29</f>
        <v>217.99999999999994</v>
      </c>
      <c r="J23" s="141">
        <f>+[5]Sheet1!H29</f>
        <v>22495.999999999996</v>
      </c>
      <c r="K23" s="139">
        <f>+[5]Sheet1!I29</f>
        <v>130.99999999999994</v>
      </c>
      <c r="L23" s="139">
        <f>+[5]Sheet1!J29</f>
        <v>5877</v>
      </c>
      <c r="M23" s="139">
        <f>+[5]Sheet1!K29</f>
        <v>16488.000000000007</v>
      </c>
    </row>
    <row r="24" spans="2:13" hidden="1" outlineLevel="1">
      <c r="B24" s="136">
        <v>16</v>
      </c>
      <c r="C24" s="137" t="s">
        <v>532</v>
      </c>
      <c r="D24" s="141">
        <f t="shared" si="0"/>
        <v>991.99999999999955</v>
      </c>
      <c r="E24" s="141">
        <f>+[5]Sheet1!C30</f>
        <v>142.00000000000006</v>
      </c>
      <c r="F24" s="139">
        <f>+[5]Sheet1!D30</f>
        <v>849.99999999999955</v>
      </c>
      <c r="G24" s="139">
        <f>+[5]Sheet1!E30</f>
        <v>72.000000000000028</v>
      </c>
      <c r="H24" s="139">
        <f>+[5]Sheet1!F30</f>
        <v>563.99999999999955</v>
      </c>
      <c r="I24" s="139">
        <f>+[5]Sheet1!G30</f>
        <v>214.00000000000009</v>
      </c>
      <c r="J24" s="141">
        <f>+[5]Sheet1!H30</f>
        <v>22826.999999999996</v>
      </c>
      <c r="K24" s="139">
        <f>+[5]Sheet1!I30</f>
        <v>143.00000000000006</v>
      </c>
      <c r="L24" s="139">
        <f>+[5]Sheet1!J30</f>
        <v>7498.0000000000027</v>
      </c>
      <c r="M24" s="139">
        <f>+[5]Sheet1!K30</f>
        <v>15186.000000000004</v>
      </c>
    </row>
    <row r="25" spans="2:13" hidden="1" outlineLevel="1">
      <c r="B25" s="136">
        <v>17</v>
      </c>
      <c r="C25" s="137" t="s">
        <v>533</v>
      </c>
      <c r="D25" s="141">
        <f t="shared" si="0"/>
        <v>1398.0000000000005</v>
      </c>
      <c r="E25" s="141">
        <f>+[5]Sheet1!C31</f>
        <v>322.99999999999972</v>
      </c>
      <c r="F25" s="139">
        <f>+[5]Sheet1!D31</f>
        <v>1075.0000000000007</v>
      </c>
      <c r="G25" s="139">
        <f>+[5]Sheet1!E31</f>
        <v>86</v>
      </c>
      <c r="H25" s="139">
        <f>+[5]Sheet1!F31</f>
        <v>664.99999999999943</v>
      </c>
      <c r="I25" s="139">
        <f>+[5]Sheet1!G31</f>
        <v>323.99999999999994</v>
      </c>
      <c r="J25" s="141">
        <f>+[5]Sheet1!H31</f>
        <v>33075.000000000015</v>
      </c>
      <c r="K25" s="139">
        <f>+[5]Sheet1!I31</f>
        <v>187.99999999999986</v>
      </c>
      <c r="L25" s="139">
        <f>+[5]Sheet1!J31</f>
        <v>8968.0000000000018</v>
      </c>
      <c r="M25" s="139">
        <f>+[5]Sheet1!K31</f>
        <v>23919.000000000025</v>
      </c>
    </row>
    <row r="26" spans="2:13" hidden="1" outlineLevel="1">
      <c r="B26" s="136">
        <v>18</v>
      </c>
      <c r="C26" s="137" t="s">
        <v>534</v>
      </c>
      <c r="D26" s="141">
        <f t="shared" si="0"/>
        <v>790.99999999999977</v>
      </c>
      <c r="E26" s="141">
        <f>+[5]Sheet1!C32</f>
        <v>273.99999999999994</v>
      </c>
      <c r="F26" s="139">
        <f>+[5]Sheet1!D32</f>
        <v>516.99999999999989</v>
      </c>
      <c r="G26" s="139">
        <f>+[5]Sheet1!E32</f>
        <v>42</v>
      </c>
      <c r="H26" s="139">
        <f>+[5]Sheet1!F32</f>
        <v>324.00000000000006</v>
      </c>
      <c r="I26" s="139">
        <f>+[5]Sheet1!G32</f>
        <v>151.00000000000006</v>
      </c>
      <c r="J26" s="141">
        <f>+[5]Sheet1!H32</f>
        <v>16083.000000000005</v>
      </c>
      <c r="K26" s="139">
        <f>+[5]Sheet1!I32</f>
        <v>89</v>
      </c>
      <c r="L26" s="139">
        <f>+[5]Sheet1!J32</f>
        <v>4385.0000000000009</v>
      </c>
      <c r="M26" s="139">
        <f>+[5]Sheet1!K32</f>
        <v>11608.999999999998</v>
      </c>
    </row>
    <row r="27" spans="2:13" hidden="1" outlineLevel="1">
      <c r="B27" s="136">
        <v>19</v>
      </c>
      <c r="C27" s="137" t="s">
        <v>535</v>
      </c>
      <c r="D27" s="141">
        <f t="shared" si="0"/>
        <v>253</v>
      </c>
      <c r="E27" s="141">
        <f>+[5]Sheet1!C33</f>
        <v>36</v>
      </c>
      <c r="F27" s="139">
        <f>+[5]Sheet1!D33</f>
        <v>217</v>
      </c>
      <c r="G27" s="139">
        <f>+[5]Sheet1!E33</f>
        <v>24.000000000000014</v>
      </c>
      <c r="H27" s="139">
        <f>+[5]Sheet1!F33</f>
        <v>128.00000000000006</v>
      </c>
      <c r="I27" s="139">
        <f>+[5]Sheet1!G33</f>
        <v>65</v>
      </c>
      <c r="J27" s="141">
        <f>+[5]Sheet1!H33</f>
        <v>6857.9999999999991</v>
      </c>
      <c r="K27" s="139">
        <f>+[5]Sheet1!I33</f>
        <v>45.000000000000014</v>
      </c>
      <c r="L27" s="139">
        <f>+[5]Sheet1!J33</f>
        <v>1630.0000000000007</v>
      </c>
      <c r="M27" s="139">
        <f>+[5]Sheet1!K33</f>
        <v>5182.9999999999991</v>
      </c>
    </row>
    <row r="28" spans="2:13" hidden="1" outlineLevel="1">
      <c r="B28" s="136">
        <v>20</v>
      </c>
      <c r="C28" s="137" t="s">
        <v>536</v>
      </c>
      <c r="D28" s="141">
        <f t="shared" si="0"/>
        <v>26</v>
      </c>
      <c r="E28" s="141">
        <f>+[5]Sheet1!C34</f>
        <v>20</v>
      </c>
      <c r="F28" s="139">
        <f>+[5]Sheet1!D34</f>
        <v>6</v>
      </c>
      <c r="G28" s="139">
        <f>+[5]Sheet1!E34</f>
        <v>0</v>
      </c>
      <c r="H28" s="139">
        <f>+[5]Sheet1!F34</f>
        <v>1</v>
      </c>
      <c r="I28" s="139">
        <f>+[5]Sheet1!G34</f>
        <v>5</v>
      </c>
      <c r="J28" s="141">
        <f>+[5]Sheet1!H34</f>
        <v>533</v>
      </c>
      <c r="K28" s="139">
        <f>+[5]Sheet1!I34</f>
        <v>0</v>
      </c>
      <c r="L28" s="139">
        <f>+[5]Sheet1!J34</f>
        <v>8</v>
      </c>
      <c r="M28" s="139">
        <f>+[5]Sheet1!K34</f>
        <v>525</v>
      </c>
    </row>
    <row r="29" spans="2:13" hidden="1" outlineLevel="1">
      <c r="B29" s="136">
        <v>21</v>
      </c>
      <c r="C29" s="137" t="s">
        <v>537</v>
      </c>
      <c r="D29" s="141">
        <f t="shared" si="0"/>
        <v>531</v>
      </c>
      <c r="E29" s="141">
        <f>+[5]Sheet1!C35</f>
        <v>152.00000000000011</v>
      </c>
      <c r="F29" s="139">
        <f>+[5]Sheet1!D35</f>
        <v>378.99999999999989</v>
      </c>
      <c r="G29" s="139">
        <f>+[5]Sheet1!E35</f>
        <v>37.999999999999986</v>
      </c>
      <c r="H29" s="139">
        <f>+[5]Sheet1!F35</f>
        <v>246</v>
      </c>
      <c r="I29" s="139">
        <f>+[5]Sheet1!G35</f>
        <v>95.000000000000028</v>
      </c>
      <c r="J29" s="141">
        <f>+[5]Sheet1!H35</f>
        <v>10568</v>
      </c>
      <c r="K29" s="139">
        <f>+[5]Sheet1!I35</f>
        <v>67.999999999999986</v>
      </c>
      <c r="L29" s="139">
        <f>+[5]Sheet1!J35</f>
        <v>3205</v>
      </c>
      <c r="M29" s="139">
        <f>+[5]Sheet1!K35</f>
        <v>7295</v>
      </c>
    </row>
    <row r="30" spans="2:13" hidden="1" outlineLevel="1">
      <c r="B30" s="136">
        <v>22</v>
      </c>
      <c r="C30" s="137" t="s">
        <v>538</v>
      </c>
      <c r="D30" s="141">
        <f t="shared" si="0"/>
        <v>256.99999999999994</v>
      </c>
      <c r="E30" s="141">
        <f>+[5]Sheet1!C36</f>
        <v>94.999999999999972</v>
      </c>
      <c r="F30" s="139">
        <f>+[5]Sheet1!D36</f>
        <v>161.99999999999997</v>
      </c>
      <c r="G30" s="139">
        <f>+[5]Sheet1!E36</f>
        <v>12.999999999999998</v>
      </c>
      <c r="H30" s="139">
        <f>+[5]Sheet1!F36</f>
        <v>108.99999999999997</v>
      </c>
      <c r="I30" s="139">
        <f>+[5]Sheet1!G36</f>
        <v>40.000000000000014</v>
      </c>
      <c r="J30" s="141">
        <f>+[5]Sheet1!H36</f>
        <v>4045.0000000000009</v>
      </c>
      <c r="K30" s="139">
        <f>+[5]Sheet1!I36</f>
        <v>24.999999999999996</v>
      </c>
      <c r="L30" s="139">
        <f>+[5]Sheet1!J36</f>
        <v>1410.0000000000007</v>
      </c>
      <c r="M30" s="139">
        <f>+[5]Sheet1!K36</f>
        <v>2610.0000000000005</v>
      </c>
    </row>
    <row r="31" spans="2:13" hidden="1" outlineLevel="1">
      <c r="B31" s="136">
        <v>23</v>
      </c>
      <c r="C31" s="137" t="s">
        <v>539</v>
      </c>
      <c r="D31" s="141">
        <f t="shared" si="0"/>
        <v>1990.0000000000007</v>
      </c>
      <c r="E31" s="141">
        <f>+[5]Sheet1!C37</f>
        <v>612.00000000000023</v>
      </c>
      <c r="F31" s="139">
        <f>+[5]Sheet1!D37</f>
        <v>1378.0000000000005</v>
      </c>
      <c r="G31" s="139">
        <f>+[5]Sheet1!E37</f>
        <v>122</v>
      </c>
      <c r="H31" s="139">
        <f>+[5]Sheet1!F37</f>
        <v>944.00000000000023</v>
      </c>
      <c r="I31" s="139">
        <f>+[5]Sheet1!G37</f>
        <v>311.99999999999994</v>
      </c>
      <c r="J31" s="141">
        <f>+[5]Sheet1!H37</f>
        <v>39586.999999999985</v>
      </c>
      <c r="K31" s="139">
        <f>+[5]Sheet1!I37</f>
        <v>254.00000000000003</v>
      </c>
      <c r="L31" s="139">
        <f>+[5]Sheet1!J37</f>
        <v>12372.000000000007</v>
      </c>
      <c r="M31" s="139">
        <f>+[5]Sheet1!K37</f>
        <v>26961.000000000004</v>
      </c>
    </row>
    <row r="32" spans="2:13" hidden="1" outlineLevel="1">
      <c r="B32" s="136">
        <v>24</v>
      </c>
      <c r="C32" s="137" t="s">
        <v>540</v>
      </c>
      <c r="D32" s="141">
        <f t="shared" si="0"/>
        <v>2676.9999999999995</v>
      </c>
      <c r="E32" s="141">
        <f>+[5]Sheet1!C38</f>
        <v>455.99999999999983</v>
      </c>
      <c r="F32" s="139">
        <f>+[5]Sheet1!D38</f>
        <v>2220.9999999999995</v>
      </c>
      <c r="G32" s="139">
        <f>+[5]Sheet1!E38</f>
        <v>196.99999999999983</v>
      </c>
      <c r="H32" s="139">
        <f>+[5]Sheet1!F38</f>
        <v>1503.9999999999986</v>
      </c>
      <c r="I32" s="139">
        <f>+[5]Sheet1!G38</f>
        <v>520.00000000000057</v>
      </c>
      <c r="J32" s="141">
        <f>+[5]Sheet1!H38</f>
        <v>59919.000000000015</v>
      </c>
      <c r="K32" s="139">
        <f>+[5]Sheet1!I38</f>
        <v>396.00000000000017</v>
      </c>
      <c r="L32" s="139">
        <f>+[5]Sheet1!J38</f>
        <v>20042.999999999993</v>
      </c>
      <c r="M32" s="139">
        <f>+[5]Sheet1!K38</f>
        <v>39480.000000000058</v>
      </c>
    </row>
    <row r="33" spans="2:13" hidden="1" outlineLevel="1">
      <c r="B33" s="136">
        <v>25</v>
      </c>
      <c r="C33" s="137" t="s">
        <v>541</v>
      </c>
      <c r="D33" s="141">
        <f t="shared" si="0"/>
        <v>1002.0000000000005</v>
      </c>
      <c r="E33" s="141">
        <f>+[5]Sheet1!C39</f>
        <v>252.00000000000017</v>
      </c>
      <c r="F33" s="139">
        <f>+[5]Sheet1!D39</f>
        <v>750.00000000000034</v>
      </c>
      <c r="G33" s="139">
        <f>+[5]Sheet1!E39</f>
        <v>100.99999999999997</v>
      </c>
      <c r="H33" s="139">
        <f>+[5]Sheet1!F39</f>
        <v>490.00000000000023</v>
      </c>
      <c r="I33" s="139">
        <f>+[5]Sheet1!G39</f>
        <v>159</v>
      </c>
      <c r="J33" s="141">
        <f>+[5]Sheet1!H39</f>
        <v>16482.999999999989</v>
      </c>
      <c r="K33" s="139">
        <f>+[5]Sheet1!I39</f>
        <v>197</v>
      </c>
      <c r="L33" s="139">
        <f>+[5]Sheet1!J39</f>
        <v>6154</v>
      </c>
      <c r="M33" s="139">
        <f>+[5]Sheet1!K39</f>
        <v>10132</v>
      </c>
    </row>
    <row r="34" spans="2:13" hidden="1" outlineLevel="1">
      <c r="B34" s="136">
        <v>26</v>
      </c>
      <c r="C34" s="137" t="s">
        <v>542</v>
      </c>
      <c r="D34" s="141">
        <f t="shared" si="0"/>
        <v>5927</v>
      </c>
      <c r="E34" s="141">
        <f>+[5]Sheet1!C40</f>
        <v>1329.9999999999998</v>
      </c>
      <c r="F34" s="139">
        <f>+[5]Sheet1!D40</f>
        <v>4597</v>
      </c>
      <c r="G34" s="139">
        <f>+[5]Sheet1!E40</f>
        <v>543.00000000000034</v>
      </c>
      <c r="H34" s="139">
        <f>+[5]Sheet1!F40</f>
        <v>2999.9999999999991</v>
      </c>
      <c r="I34" s="139">
        <f>+[5]Sheet1!G40</f>
        <v>1053.9999999999986</v>
      </c>
      <c r="J34" s="141">
        <f>+[5]Sheet1!H40</f>
        <v>120390.99999999975</v>
      </c>
      <c r="K34" s="139">
        <f>+[5]Sheet1!I40</f>
        <v>1116.0000000000002</v>
      </c>
      <c r="L34" s="139">
        <f>+[5]Sheet1!J40</f>
        <v>37203</v>
      </c>
      <c r="M34" s="139">
        <f>+[5]Sheet1!K40</f>
        <v>82072.000000000015</v>
      </c>
    </row>
    <row r="35" spans="2:13" hidden="1" outlineLevel="1">
      <c r="B35" s="136">
        <v>27</v>
      </c>
      <c r="C35" s="137" t="s">
        <v>543</v>
      </c>
      <c r="D35" s="141">
        <f t="shared" si="0"/>
        <v>172</v>
      </c>
      <c r="E35" s="141">
        <f>+[5]Sheet1!C41</f>
        <v>63</v>
      </c>
      <c r="F35" s="139">
        <f>+[5]Sheet1!D41</f>
        <v>109</v>
      </c>
      <c r="G35" s="139">
        <f>+[5]Sheet1!E41</f>
        <v>17.000000000000004</v>
      </c>
      <c r="H35" s="139">
        <f>+[5]Sheet1!F41</f>
        <v>65</v>
      </c>
      <c r="I35" s="139">
        <f>+[5]Sheet1!G41</f>
        <v>27.000000000000007</v>
      </c>
      <c r="J35" s="141">
        <f>+[5]Sheet1!H41</f>
        <v>3071.9999999999991</v>
      </c>
      <c r="K35" s="139">
        <f>+[5]Sheet1!I41</f>
        <v>28.999999999999996</v>
      </c>
      <c r="L35" s="139">
        <f>+[5]Sheet1!J41</f>
        <v>904.00000000000011</v>
      </c>
      <c r="M35" s="139">
        <f>+[5]Sheet1!K41</f>
        <v>2138.9999999999991</v>
      </c>
    </row>
    <row r="36" spans="2:13" hidden="1" outlineLevel="1">
      <c r="B36" s="136">
        <v>28</v>
      </c>
      <c r="C36" s="137" t="s">
        <v>544</v>
      </c>
      <c r="D36" s="141">
        <f t="shared" si="0"/>
        <v>848</v>
      </c>
      <c r="E36" s="141">
        <f>+[5]Sheet1!C42</f>
        <v>220.99999999999986</v>
      </c>
      <c r="F36" s="139">
        <f>+[5]Sheet1!D42</f>
        <v>627.00000000000011</v>
      </c>
      <c r="G36" s="139">
        <f>+[5]Sheet1!E42</f>
        <v>80</v>
      </c>
      <c r="H36" s="139">
        <f>+[5]Sheet1!F42</f>
        <v>424.00000000000017</v>
      </c>
      <c r="I36" s="139">
        <f>+[5]Sheet1!G42</f>
        <v>123.00000000000006</v>
      </c>
      <c r="J36" s="141">
        <f>+[5]Sheet1!H42</f>
        <v>14070.999999999996</v>
      </c>
      <c r="K36" s="139">
        <f>+[5]Sheet1!I42</f>
        <v>177.00000000000006</v>
      </c>
      <c r="L36" s="139">
        <f>+[5]Sheet1!J42</f>
        <v>5011.9999999999991</v>
      </c>
      <c r="M36" s="139">
        <f>+[5]Sheet1!K42</f>
        <v>8882.0000000000036</v>
      </c>
    </row>
    <row r="37" spans="2:13" hidden="1" outlineLevel="1">
      <c r="B37" s="136">
        <v>29</v>
      </c>
      <c r="C37" s="137" t="s">
        <v>545</v>
      </c>
      <c r="D37" s="141">
        <f t="shared" si="0"/>
        <v>2028.0000000000005</v>
      </c>
      <c r="E37" s="141">
        <f>+[5]Sheet1!C43</f>
        <v>682.00000000000011</v>
      </c>
      <c r="F37" s="139">
        <f>+[5]Sheet1!D43</f>
        <v>1346.0000000000005</v>
      </c>
      <c r="G37" s="139">
        <f>+[5]Sheet1!E43</f>
        <v>201.99999999999997</v>
      </c>
      <c r="H37" s="139">
        <f>+[5]Sheet1!F43</f>
        <v>896.99999999999966</v>
      </c>
      <c r="I37" s="139">
        <f>+[5]Sheet1!G43</f>
        <v>246.99999999999997</v>
      </c>
      <c r="J37" s="141">
        <f>+[5]Sheet1!H43</f>
        <v>29510.999999999996</v>
      </c>
      <c r="K37" s="139">
        <f>+[5]Sheet1!I43</f>
        <v>392.99999999999983</v>
      </c>
      <c r="L37" s="139">
        <f>+[5]Sheet1!J43</f>
        <v>10952.000000000011</v>
      </c>
      <c r="M37" s="139">
        <f>+[5]Sheet1!K43</f>
        <v>18166.000000000015</v>
      </c>
    </row>
    <row r="38" spans="2:13" hidden="1" outlineLevel="1">
      <c r="B38" s="136">
        <v>30</v>
      </c>
      <c r="C38" s="137" t="s">
        <v>546</v>
      </c>
      <c r="D38" s="141">
        <f t="shared" si="0"/>
        <v>1937.0000000000005</v>
      </c>
      <c r="E38" s="141">
        <f>+[5]Sheet1!C44</f>
        <v>717.00000000000045</v>
      </c>
      <c r="F38" s="139">
        <f>+[5]Sheet1!D44</f>
        <v>1220</v>
      </c>
      <c r="G38" s="139">
        <f>+[5]Sheet1!E44</f>
        <v>154.99999999999997</v>
      </c>
      <c r="H38" s="139">
        <f>+[5]Sheet1!F44</f>
        <v>836.00000000000023</v>
      </c>
      <c r="I38" s="139">
        <f>+[5]Sheet1!G44</f>
        <v>228.99999999999994</v>
      </c>
      <c r="J38" s="141">
        <f>+[5]Sheet1!H44</f>
        <v>27113.999999999996</v>
      </c>
      <c r="K38" s="139">
        <f>+[5]Sheet1!I44</f>
        <v>311</v>
      </c>
      <c r="L38" s="139">
        <f>+[5]Sheet1!J44</f>
        <v>10278.000000000004</v>
      </c>
      <c r="M38" s="139">
        <f>+[5]Sheet1!K44</f>
        <v>16525.000000000004</v>
      </c>
    </row>
    <row r="39" spans="2:13" hidden="1" outlineLevel="1">
      <c r="B39" s="136">
        <v>31</v>
      </c>
      <c r="C39" s="137" t="s">
        <v>547</v>
      </c>
      <c r="D39" s="141">
        <f t="shared" si="0"/>
        <v>409.00000000000006</v>
      </c>
      <c r="E39" s="141">
        <f>+[5]Sheet1!C45</f>
        <v>132</v>
      </c>
      <c r="F39" s="139">
        <f>+[5]Sheet1!D45</f>
        <v>277.00000000000006</v>
      </c>
      <c r="G39" s="139">
        <f>+[5]Sheet1!E45</f>
        <v>38.999999999999986</v>
      </c>
      <c r="H39" s="139">
        <f>+[5]Sheet1!F45</f>
        <v>187.00000000000006</v>
      </c>
      <c r="I39" s="139">
        <f>+[5]Sheet1!G45</f>
        <v>50.999999999999993</v>
      </c>
      <c r="J39" s="141">
        <f>+[5]Sheet1!H45</f>
        <v>7215.0000000000009</v>
      </c>
      <c r="K39" s="139">
        <f>+[5]Sheet1!I45</f>
        <v>73</v>
      </c>
      <c r="L39" s="139">
        <f>+[5]Sheet1!J45</f>
        <v>2122</v>
      </c>
      <c r="M39" s="139">
        <f>+[5]Sheet1!K45</f>
        <v>5020</v>
      </c>
    </row>
    <row r="40" spans="2:13" hidden="1" outlineLevel="1">
      <c r="B40" s="136">
        <v>32</v>
      </c>
      <c r="C40" s="137" t="s">
        <v>548</v>
      </c>
      <c r="D40" s="141">
        <f t="shared" si="0"/>
        <v>1570</v>
      </c>
      <c r="E40" s="141">
        <f>+[5]Sheet1!C46</f>
        <v>180.99999999999994</v>
      </c>
      <c r="F40" s="139">
        <f>+[5]Sheet1!D46</f>
        <v>1389</v>
      </c>
      <c r="G40" s="139">
        <f>+[5]Sheet1!E46</f>
        <v>110</v>
      </c>
      <c r="H40" s="139">
        <f>+[5]Sheet1!F46</f>
        <v>942.00000000000011</v>
      </c>
      <c r="I40" s="139">
        <f>+[5]Sheet1!G46</f>
        <v>337</v>
      </c>
      <c r="J40" s="141">
        <f>+[5]Sheet1!H46</f>
        <v>38939.000000000029</v>
      </c>
      <c r="K40" s="139">
        <f>+[5]Sheet1!I46</f>
        <v>237.99999999999994</v>
      </c>
      <c r="L40" s="139">
        <f>+[5]Sheet1!J46</f>
        <v>12199.000000000007</v>
      </c>
      <c r="M40" s="139">
        <f>+[5]Sheet1!K46</f>
        <v>26502</v>
      </c>
    </row>
    <row r="41" spans="2:13" hidden="1" outlineLevel="1">
      <c r="B41" s="136">
        <v>33</v>
      </c>
      <c r="C41" s="137" t="s">
        <v>549</v>
      </c>
      <c r="D41" s="141">
        <f t="shared" si="0"/>
        <v>456.99999999999994</v>
      </c>
      <c r="E41" s="141">
        <f>+[5]Sheet1!C47</f>
        <v>86.000000000000014</v>
      </c>
      <c r="F41" s="139">
        <f>+[5]Sheet1!D47</f>
        <v>370.99999999999994</v>
      </c>
      <c r="G41" s="139">
        <f>+[5]Sheet1!E47</f>
        <v>65</v>
      </c>
      <c r="H41" s="139">
        <f>+[5]Sheet1!F47</f>
        <v>244.00000000000003</v>
      </c>
      <c r="I41" s="139">
        <f>+[5]Sheet1!G47</f>
        <v>62.000000000000036</v>
      </c>
      <c r="J41" s="141">
        <f>+[5]Sheet1!H47</f>
        <v>8049</v>
      </c>
      <c r="K41" s="139">
        <f>+[5]Sheet1!I47</f>
        <v>128</v>
      </c>
      <c r="L41" s="139">
        <f>+[5]Sheet1!J47</f>
        <v>3040.9999999999995</v>
      </c>
      <c r="M41" s="139">
        <f>+[5]Sheet1!K47</f>
        <v>4880.0000000000009</v>
      </c>
    </row>
    <row r="42" spans="2:13" ht="20.25" customHeight="1" collapsed="1">
      <c r="B42" s="7" t="s">
        <v>2</v>
      </c>
      <c r="C42" s="8" t="s">
        <v>28</v>
      </c>
      <c r="D42" s="48">
        <f t="shared" si="0"/>
        <v>61</v>
      </c>
      <c r="E42" s="48">
        <f>+[5]Sheet1!C7</f>
        <v>29.000000000000004</v>
      </c>
      <c r="F42" s="49">
        <f>+[5]Sheet1!D7</f>
        <v>32</v>
      </c>
      <c r="G42" s="49">
        <f>+[5]Sheet1!E7</f>
        <v>1</v>
      </c>
      <c r="H42" s="49">
        <f>+[5]Sheet1!F7</f>
        <v>16.000000000000004</v>
      </c>
      <c r="I42" s="49">
        <f>+[5]Sheet1!G7</f>
        <v>14.999999999999996</v>
      </c>
      <c r="J42" s="48">
        <f>+[5]Sheet1!H7</f>
        <v>1666.9999999999998</v>
      </c>
      <c r="K42" s="49">
        <f>+[5]Sheet1!I7</f>
        <v>3</v>
      </c>
      <c r="L42" s="49">
        <f>+[5]Sheet1!J7</f>
        <v>227.00000000000003</v>
      </c>
      <c r="M42" s="49">
        <f>+[5]Sheet1!K7</f>
        <v>1437.0000000000002</v>
      </c>
    </row>
    <row r="43" spans="2:13" ht="20.25" customHeight="1">
      <c r="B43" s="9" t="s">
        <v>3</v>
      </c>
      <c r="C43" s="10" t="s">
        <v>27</v>
      </c>
      <c r="D43" s="48">
        <f t="shared" si="0"/>
        <v>2213.0000000000009</v>
      </c>
      <c r="E43" s="48">
        <f>+[5]Sheet1!C8</f>
        <v>562</v>
      </c>
      <c r="F43" s="49">
        <f>+[5]Sheet1!D8</f>
        <v>1651.0000000000011</v>
      </c>
      <c r="G43" s="49">
        <f>+[5]Sheet1!E8</f>
        <v>129.0000000000002</v>
      </c>
      <c r="H43" s="49">
        <f>+[5]Sheet1!F8</f>
        <v>1068.9999999999989</v>
      </c>
      <c r="I43" s="49">
        <f>+[5]Sheet1!G8</f>
        <v>453.00000000000006</v>
      </c>
      <c r="J43" s="48">
        <f>+[5]Sheet1!H8</f>
        <v>47936.000000000029</v>
      </c>
      <c r="K43" s="49">
        <f>+[5]Sheet1!I8</f>
        <v>260.99999999999977</v>
      </c>
      <c r="L43" s="49">
        <f>+[5]Sheet1!J8</f>
        <v>14077.999999999991</v>
      </c>
      <c r="M43" s="49">
        <f>+[5]Sheet1!K8</f>
        <v>33597</v>
      </c>
    </row>
    <row r="44" spans="2:13" ht="20.25" customHeight="1">
      <c r="B44" s="7" t="s">
        <v>4</v>
      </c>
      <c r="C44" s="8" t="s">
        <v>23</v>
      </c>
      <c r="D44" s="48">
        <f t="shared" si="0"/>
        <v>10205.000000000027</v>
      </c>
      <c r="E44" s="48">
        <f>+[5]Sheet1!C9</f>
        <v>1437.0000000000034</v>
      </c>
      <c r="F44" s="49">
        <f>+[5]Sheet1!D9</f>
        <v>8768.0000000000236</v>
      </c>
      <c r="G44" s="49">
        <f>+[5]Sheet1!E9</f>
        <v>571.00000000000114</v>
      </c>
      <c r="H44" s="49">
        <f>+[5]Sheet1!F9</f>
        <v>5268.0000000000136</v>
      </c>
      <c r="I44" s="49">
        <f>+[5]Sheet1!G9</f>
        <v>2929.0000000000018</v>
      </c>
      <c r="J44" s="48">
        <f>+[5]Sheet1!H9</f>
        <v>305443.00000000023</v>
      </c>
      <c r="K44" s="49">
        <f>+[5]Sheet1!I9</f>
        <v>1173.9999999999989</v>
      </c>
      <c r="L44" s="49">
        <f>+[5]Sheet1!J9</f>
        <v>73656.000000000102</v>
      </c>
      <c r="M44" s="49">
        <f>+[5]Sheet1!K9</f>
        <v>230613.00000000064</v>
      </c>
    </row>
    <row r="45" spans="2:13" ht="20.25" customHeight="1">
      <c r="B45" s="7" t="s">
        <v>5</v>
      </c>
      <c r="C45" s="11" t="s">
        <v>162</v>
      </c>
      <c r="D45" s="48">
        <f t="shared" si="0"/>
        <v>13021.999999999995</v>
      </c>
      <c r="E45" s="48">
        <f>+[5]Sheet1!C10</f>
        <v>3293.9999999999964</v>
      </c>
      <c r="F45" s="49">
        <f>+[5]Sheet1!D10</f>
        <v>9727.9999999999982</v>
      </c>
      <c r="G45" s="49">
        <f>+[5]Sheet1!E10</f>
        <v>938.00000000000159</v>
      </c>
      <c r="H45" s="49">
        <f>+[5]Sheet1!F10</f>
        <v>6512.0000000000173</v>
      </c>
      <c r="I45" s="49">
        <f>+[5]Sheet1!G10</f>
        <v>2278.0000000000059</v>
      </c>
      <c r="J45" s="48">
        <f>+[5]Sheet1!H10</f>
        <v>251585.99999999985</v>
      </c>
      <c r="K45" s="49">
        <f>+[5]Sheet1!I10</f>
        <v>1969.0000000000073</v>
      </c>
      <c r="L45" s="49">
        <f>+[5]Sheet1!J10</f>
        <v>81064.999999999869</v>
      </c>
      <c r="M45" s="49">
        <f>+[5]Sheet1!K10</f>
        <v>168551.99999999997</v>
      </c>
    </row>
    <row r="46" spans="2:13" ht="20.25" customHeight="1">
      <c r="B46" s="7" t="s">
        <v>6</v>
      </c>
      <c r="C46" s="11" t="s">
        <v>24</v>
      </c>
      <c r="D46" s="48">
        <f t="shared" si="0"/>
        <v>5764.9999999999936</v>
      </c>
      <c r="E46" s="48">
        <f>+[5]Sheet1!C11</f>
        <v>1110.9999999999989</v>
      </c>
      <c r="F46" s="49">
        <f>+[5]Sheet1!D11</f>
        <v>4653.9999999999945</v>
      </c>
      <c r="G46" s="49">
        <f>+[5]Sheet1!E11</f>
        <v>341.99999999999989</v>
      </c>
      <c r="H46" s="49">
        <f>+[5]Sheet1!F11</f>
        <v>2890.9999999999941</v>
      </c>
      <c r="I46" s="49">
        <f>+[5]Sheet1!G11</f>
        <v>1420.9999999999984</v>
      </c>
      <c r="J46" s="48">
        <f>+[5]Sheet1!H11</f>
        <v>149361.99999999985</v>
      </c>
      <c r="K46" s="49">
        <f>+[5]Sheet1!I11</f>
        <v>739.00000000000102</v>
      </c>
      <c r="L46" s="49">
        <f>+[5]Sheet1!J11</f>
        <v>37426.999999999927</v>
      </c>
      <c r="M46" s="49">
        <f>+[5]Sheet1!K11</f>
        <v>111195.9999999999</v>
      </c>
    </row>
    <row r="47" spans="2:13" ht="20.25" customHeight="1">
      <c r="B47" s="7" t="s">
        <v>7</v>
      </c>
      <c r="C47" s="11" t="s">
        <v>31</v>
      </c>
      <c r="D47" s="48">
        <f t="shared" si="0"/>
        <v>4059.0000000000023</v>
      </c>
      <c r="E47" s="48">
        <f>+[5]Sheet1!C12</f>
        <v>956.99999999999989</v>
      </c>
      <c r="F47" s="49">
        <f>+[5]Sheet1!D12</f>
        <v>3102.0000000000023</v>
      </c>
      <c r="G47" s="49">
        <f>+[5]Sheet1!E12</f>
        <v>181.00000000000017</v>
      </c>
      <c r="H47" s="49">
        <f>+[5]Sheet1!F12</f>
        <v>2073</v>
      </c>
      <c r="I47" s="49">
        <f>+[5]Sheet1!G12</f>
        <v>848.00000000000159</v>
      </c>
      <c r="J47" s="48">
        <f>+[5]Sheet1!H12</f>
        <v>93296.999999999927</v>
      </c>
      <c r="K47" s="49">
        <f>+[5]Sheet1!I12</f>
        <v>384.00000000000091</v>
      </c>
      <c r="L47" s="49">
        <f>+[5]Sheet1!J12</f>
        <v>26652.99999999992</v>
      </c>
      <c r="M47" s="49">
        <f>+[5]Sheet1!K12</f>
        <v>66260.000000000146</v>
      </c>
    </row>
    <row r="48" spans="2:13" ht="20.25" customHeight="1">
      <c r="B48" s="7" t="s">
        <v>8</v>
      </c>
      <c r="C48" s="12" t="s">
        <v>456</v>
      </c>
      <c r="D48" s="48">
        <f t="shared" si="0"/>
        <v>379.99999999999989</v>
      </c>
      <c r="E48" s="48">
        <f>+[5]Sheet1!C13</f>
        <v>167.99999999999997</v>
      </c>
      <c r="F48" s="49">
        <f>+[5]Sheet1!D13</f>
        <v>211.99999999999994</v>
      </c>
      <c r="G48" s="49">
        <f>+[5]Sheet1!E13</f>
        <v>19.999999999999993</v>
      </c>
      <c r="H48" s="49">
        <f>+[5]Sheet1!F13</f>
        <v>127.99999999999994</v>
      </c>
      <c r="I48" s="49">
        <f>+[5]Sheet1!G13</f>
        <v>63.999999999999979</v>
      </c>
      <c r="J48" s="48">
        <f>+[5]Sheet1!H13</f>
        <v>7714.9999999999973</v>
      </c>
      <c r="K48" s="49">
        <f>+[5]Sheet1!I13</f>
        <v>42</v>
      </c>
      <c r="L48" s="49">
        <f>+[5]Sheet1!J13</f>
        <v>1856.0000000000005</v>
      </c>
      <c r="M48" s="49">
        <f>+[5]Sheet1!K13</f>
        <v>5817.0000000000009</v>
      </c>
    </row>
    <row r="49" spans="2:13" ht="20.25" customHeight="1">
      <c r="B49" s="7" t="s">
        <v>9</v>
      </c>
      <c r="C49" s="12" t="s">
        <v>29</v>
      </c>
      <c r="D49" s="48">
        <f t="shared" si="0"/>
        <v>227</v>
      </c>
      <c r="E49" s="48">
        <f>+[5]Sheet1!C14</f>
        <v>109.00000000000001</v>
      </c>
      <c r="F49" s="49">
        <f>+[5]Sheet1!D14</f>
        <v>118</v>
      </c>
      <c r="G49" s="49">
        <f>+[5]Sheet1!E14</f>
        <v>18.000000000000004</v>
      </c>
      <c r="H49" s="49">
        <f>+[5]Sheet1!F14</f>
        <v>61</v>
      </c>
      <c r="I49" s="49">
        <f>+[5]Sheet1!G14</f>
        <v>39.000000000000099</v>
      </c>
      <c r="J49" s="48">
        <f>+[5]Sheet1!H14</f>
        <v>3831.0000000000014</v>
      </c>
      <c r="K49" s="49">
        <f>+[5]Sheet1!I14</f>
        <v>34.999999999999986</v>
      </c>
      <c r="L49" s="49">
        <f>+[5]Sheet1!J14</f>
        <v>880.0000000000008</v>
      </c>
      <c r="M49" s="49">
        <f>+[5]Sheet1!K14</f>
        <v>2915.9999999999977</v>
      </c>
    </row>
    <row r="50" spans="2:13" ht="20.25" customHeight="1">
      <c r="B50" s="7" t="s">
        <v>10</v>
      </c>
      <c r="C50" s="12" t="s">
        <v>30</v>
      </c>
      <c r="D50" s="48">
        <f t="shared" si="0"/>
        <v>235.00000000000011</v>
      </c>
      <c r="E50" s="48">
        <f>+[5]Sheet1!C15</f>
        <v>43</v>
      </c>
      <c r="F50" s="49">
        <f>+[5]Sheet1!D15</f>
        <v>192.00000000000011</v>
      </c>
      <c r="G50" s="49">
        <f>+[5]Sheet1!E15</f>
        <v>12.000000000000007</v>
      </c>
      <c r="H50" s="49">
        <f>+[5]Sheet1!F15</f>
        <v>108.99999999999996</v>
      </c>
      <c r="I50" s="49">
        <f>+[5]Sheet1!G15</f>
        <v>71</v>
      </c>
      <c r="J50" s="48">
        <f>+[5]Sheet1!H15</f>
        <v>8436.0000000000055</v>
      </c>
      <c r="K50" s="49">
        <f>+[5]Sheet1!I15</f>
        <v>29.000000000000011</v>
      </c>
      <c r="L50" s="49">
        <f>+[5]Sheet1!J15</f>
        <v>1518.0000000000002</v>
      </c>
      <c r="M50" s="49">
        <f>+[5]Sheet1!K15</f>
        <v>6889.0000000000018</v>
      </c>
    </row>
    <row r="51" spans="2:13" ht="20.25" customHeight="1">
      <c r="B51" s="7" t="s">
        <v>11</v>
      </c>
      <c r="C51" s="12" t="s">
        <v>32</v>
      </c>
      <c r="D51" s="48">
        <f t="shared" si="0"/>
        <v>1380.0000000000002</v>
      </c>
      <c r="E51" s="48">
        <f>+[5]Sheet1!C16</f>
        <v>451.99999999999994</v>
      </c>
      <c r="F51" s="49">
        <f>+[5]Sheet1!D16</f>
        <v>928.00000000000034</v>
      </c>
      <c r="G51" s="49">
        <f>+[5]Sheet1!E16</f>
        <v>96.999999999999929</v>
      </c>
      <c r="H51" s="49">
        <f>+[5]Sheet1!F16</f>
        <v>613.00000000000045</v>
      </c>
      <c r="I51" s="49">
        <f>+[5]Sheet1!G16</f>
        <v>217.99999999999994</v>
      </c>
      <c r="J51" s="48">
        <f>+[5]Sheet1!H16</f>
        <v>23059</v>
      </c>
      <c r="K51" s="49">
        <f>+[5]Sheet1!I16</f>
        <v>187.99999999999989</v>
      </c>
      <c r="L51" s="49">
        <f>+[5]Sheet1!J16</f>
        <v>7400.0000000000073</v>
      </c>
      <c r="M51" s="49">
        <f>+[5]Sheet1!K16</f>
        <v>15471.000000000013</v>
      </c>
    </row>
    <row r="52" spans="2:13" ht="20.25" customHeight="1">
      <c r="B52" s="7" t="s">
        <v>12</v>
      </c>
      <c r="C52" s="11" t="s">
        <v>457</v>
      </c>
      <c r="D52" s="48">
        <f t="shared" si="0"/>
        <v>4816</v>
      </c>
      <c r="E52" s="48">
        <f>+[5]Sheet1!C17</f>
        <v>1107.9999999999993</v>
      </c>
      <c r="F52" s="49">
        <f>+[5]Sheet1!D17</f>
        <v>3708.0000000000005</v>
      </c>
      <c r="G52" s="49">
        <f>+[5]Sheet1!E17</f>
        <v>273.00000000000006</v>
      </c>
      <c r="H52" s="49">
        <f>+[5]Sheet1!F17</f>
        <v>2322.0000000000005</v>
      </c>
      <c r="I52" s="49">
        <f>+[5]Sheet1!G17</f>
        <v>1113.0000000000002</v>
      </c>
      <c r="J52" s="48">
        <f>+[5]Sheet1!H17</f>
        <v>117948.99999999988</v>
      </c>
      <c r="K52" s="49">
        <f>+[5]Sheet1!I17</f>
        <v>582</v>
      </c>
      <c r="L52" s="49">
        <f>+[5]Sheet1!J17</f>
        <v>33023.000000000007</v>
      </c>
      <c r="M52" s="49">
        <f>+[5]Sheet1!K17</f>
        <v>84343.999999999913</v>
      </c>
    </row>
    <row r="53" spans="2:13" ht="20.25" customHeight="1">
      <c r="B53" s="13" t="s">
        <v>13</v>
      </c>
      <c r="C53" s="14" t="s">
        <v>33</v>
      </c>
      <c r="D53" s="48">
        <f t="shared" si="0"/>
        <v>453.00000000000011</v>
      </c>
      <c r="E53" s="48">
        <f>+[5]Sheet1!C18</f>
        <v>104.00000000000009</v>
      </c>
      <c r="F53" s="49">
        <f>+[5]Sheet1!D18</f>
        <v>349.00000000000006</v>
      </c>
      <c r="G53" s="49">
        <f>+[5]Sheet1!E18</f>
        <v>14</v>
      </c>
      <c r="H53" s="49">
        <f>+[5]Sheet1!F18</f>
        <v>206</v>
      </c>
      <c r="I53" s="49">
        <f>+[5]Sheet1!G18</f>
        <v>129.00000000000003</v>
      </c>
      <c r="J53" s="48">
        <f>+[5]Sheet1!H18</f>
        <v>14206.000000000004</v>
      </c>
      <c r="K53" s="49">
        <f>+[5]Sheet1!I18</f>
        <v>32.000000000000007</v>
      </c>
      <c r="L53" s="49">
        <f>+[5]Sheet1!J18</f>
        <v>2851.0000000000009</v>
      </c>
      <c r="M53" s="49">
        <f>+[5]Sheet1!K18</f>
        <v>11322.999999999996</v>
      </c>
    </row>
    <row r="54" spans="2:13" ht="20.25" customHeight="1">
      <c r="B54" s="7" t="s">
        <v>14</v>
      </c>
      <c r="C54" s="12" t="s">
        <v>25</v>
      </c>
      <c r="D54" s="48">
        <f t="shared" si="0"/>
        <v>631.00000000000023</v>
      </c>
      <c r="E54" s="48">
        <f>+[5]Sheet1!C19</f>
        <v>190.99999999999994</v>
      </c>
      <c r="F54" s="49">
        <f>+[5]Sheet1!D19</f>
        <v>440.00000000000034</v>
      </c>
      <c r="G54" s="49">
        <f>+[5]Sheet1!E19</f>
        <v>26.999999999999993</v>
      </c>
      <c r="H54" s="49">
        <f>+[5]Sheet1!F19</f>
        <v>279.00000000000006</v>
      </c>
      <c r="I54" s="49">
        <f>+[5]Sheet1!G19</f>
        <v>134</v>
      </c>
      <c r="J54" s="48">
        <f>+[5]Sheet1!H19</f>
        <v>14294</v>
      </c>
      <c r="K54" s="49">
        <f>+[5]Sheet1!I19</f>
        <v>52</v>
      </c>
      <c r="L54" s="49">
        <f>+[5]Sheet1!J19</f>
        <v>3610.0000000000027</v>
      </c>
      <c r="M54" s="49">
        <f>+[5]Sheet1!K19</f>
        <v>10632.000000000004</v>
      </c>
    </row>
    <row r="55" spans="2:13" ht="20.25" customHeight="1">
      <c r="B55" s="7" t="s">
        <v>15</v>
      </c>
      <c r="C55" s="12" t="s">
        <v>34</v>
      </c>
      <c r="D55" s="48">
        <f t="shared" si="0"/>
        <v>10775.999999999993</v>
      </c>
      <c r="E55" s="48">
        <f>+[5]Sheet1!C20</f>
        <v>4519.9999999999991</v>
      </c>
      <c r="F55" s="49">
        <f>+[5]Sheet1!D20</f>
        <v>6255.9999999999945</v>
      </c>
      <c r="G55" s="49">
        <f>+[5]Sheet1!E20</f>
        <v>471.00000000000034</v>
      </c>
      <c r="H55" s="49">
        <f>+[5]Sheet1!F20</f>
        <v>3878.0000000000009</v>
      </c>
      <c r="I55" s="49">
        <f>+[5]Sheet1!G20</f>
        <v>1907.0000000000009</v>
      </c>
      <c r="J55" s="48">
        <f>+[5]Sheet1!H20</f>
        <v>198934.0000000002</v>
      </c>
      <c r="K55" s="49">
        <f>+[5]Sheet1!I20</f>
        <v>965.99999999999898</v>
      </c>
      <c r="L55" s="49">
        <f>+[5]Sheet1!J20</f>
        <v>53166.000000000051</v>
      </c>
      <c r="M55" s="49">
        <f>+[5]Sheet1!K20</f>
        <v>144802.00000000023</v>
      </c>
    </row>
    <row r="56" spans="2:13" ht="20.25" customHeight="1">
      <c r="B56" s="7" t="s">
        <v>16</v>
      </c>
      <c r="C56" s="12" t="s">
        <v>35</v>
      </c>
      <c r="D56" s="48">
        <f t="shared" si="0"/>
        <v>713.00000000000045</v>
      </c>
      <c r="E56" s="48">
        <f>+[5]Sheet1!C21</f>
        <v>143.99999999999997</v>
      </c>
      <c r="F56" s="49">
        <f>+[5]Sheet1!D21</f>
        <v>569.00000000000045</v>
      </c>
      <c r="G56" s="49">
        <f>+[5]Sheet1!E21</f>
        <v>31.000000000000007</v>
      </c>
      <c r="H56" s="49">
        <f>+[5]Sheet1!F21</f>
        <v>326.99999999999977</v>
      </c>
      <c r="I56" s="49">
        <f>+[5]Sheet1!G21</f>
        <v>211.00000000000006</v>
      </c>
      <c r="J56" s="48">
        <f>+[5]Sheet1!H21</f>
        <v>18213</v>
      </c>
      <c r="K56" s="49">
        <f>+[5]Sheet1!I21</f>
        <v>54.000000000000007</v>
      </c>
      <c r="L56" s="49">
        <f>+[5]Sheet1!J21</f>
        <v>4900.0000000000027</v>
      </c>
      <c r="M56" s="49">
        <f>+[5]Sheet1!K21</f>
        <v>13259.000000000005</v>
      </c>
    </row>
    <row r="57" spans="2:13" ht="20.25" customHeight="1">
      <c r="B57" s="7" t="s">
        <v>17</v>
      </c>
      <c r="C57" s="12" t="s">
        <v>36</v>
      </c>
      <c r="D57" s="48">
        <f t="shared" si="0"/>
        <v>607</v>
      </c>
      <c r="E57" s="48">
        <f>+[5]Sheet1!C22</f>
        <v>97</v>
      </c>
      <c r="F57" s="49">
        <f>+[5]Sheet1!D22</f>
        <v>510</v>
      </c>
      <c r="G57" s="49">
        <f>+[5]Sheet1!E22</f>
        <v>23.000000000000025</v>
      </c>
      <c r="H57" s="49">
        <f>+[5]Sheet1!F22</f>
        <v>312.99999999999989</v>
      </c>
      <c r="I57" s="49">
        <f>+[5]Sheet1!G22</f>
        <v>173.99999999999991</v>
      </c>
      <c r="J57" s="48">
        <f>+[5]Sheet1!H22</f>
        <v>19046.000000000004</v>
      </c>
      <c r="K57" s="49">
        <f>+[5]Sheet1!I22</f>
        <v>43.999999999999986</v>
      </c>
      <c r="L57" s="49">
        <f>+[5]Sheet1!J22</f>
        <v>4147.0000000000009</v>
      </c>
      <c r="M57" s="49">
        <f>+[5]Sheet1!K22</f>
        <v>14855.000000000004</v>
      </c>
    </row>
    <row r="58" spans="2:13" ht="20.25" customHeight="1">
      <c r="B58" s="13" t="s">
        <v>18</v>
      </c>
      <c r="C58" s="14" t="s">
        <v>161</v>
      </c>
      <c r="D58" s="48">
        <f t="shared" si="0"/>
        <v>1</v>
      </c>
      <c r="E58" s="48">
        <f>+[5]Sheet1!C24</f>
        <v>1</v>
      </c>
      <c r="F58" s="49">
        <f>+[5]Sheet1!D24</f>
        <v>0</v>
      </c>
      <c r="G58" s="49">
        <f>+[5]Sheet1!E24</f>
        <v>0</v>
      </c>
      <c r="H58" s="49">
        <f>+[5]Sheet1!F24</f>
        <v>0</v>
      </c>
      <c r="I58" s="49">
        <f>+[5]Sheet1!G24</f>
        <v>0</v>
      </c>
      <c r="J58" s="48">
        <f>+[5]Sheet1!H24</f>
        <v>0</v>
      </c>
      <c r="K58" s="49">
        <f>+[5]Sheet1!I24</f>
        <v>0</v>
      </c>
      <c r="L58" s="49">
        <f>+[5]Sheet1!J24</f>
        <v>0</v>
      </c>
      <c r="M58" s="49">
        <f>+[5]Sheet1!K24</f>
        <v>0</v>
      </c>
    </row>
    <row r="59" spans="2:13" ht="3.75" customHeight="1">
      <c r="B59" s="17"/>
      <c r="C59" s="18"/>
      <c r="D59" s="119"/>
      <c r="E59" s="145"/>
      <c r="F59" s="25"/>
      <c r="G59" s="25"/>
      <c r="H59" s="25"/>
      <c r="I59" s="25"/>
      <c r="J59" s="145"/>
      <c r="K59" s="25"/>
      <c r="L59" s="25"/>
      <c r="M59" s="25"/>
    </row>
    <row r="60" spans="2:13" ht="5.25" customHeight="1">
      <c r="C60" s="1"/>
    </row>
    <row r="61" spans="2:13">
      <c r="B61" s="45" t="s">
        <v>476</v>
      </c>
    </row>
  </sheetData>
  <mergeCells count="10">
    <mergeCell ref="F10:I10"/>
    <mergeCell ref="J10:M10"/>
    <mergeCell ref="J8:M8"/>
    <mergeCell ref="B3:M3"/>
    <mergeCell ref="B5:M5"/>
    <mergeCell ref="B8:C12"/>
    <mergeCell ref="B6:C6"/>
    <mergeCell ref="D10:D12"/>
    <mergeCell ref="E10:E12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D3D3F5"/>
    <pageSetUpPr fitToPage="1"/>
  </sheetPr>
  <dimension ref="B2:L35"/>
  <sheetViews>
    <sheetView showGridLines="0" workbookViewId="0"/>
  </sheetViews>
  <sheetFormatPr defaultColWidth="9.21875" defaultRowHeight="13.8"/>
  <cols>
    <col min="1" max="1" width="9.21875" style="20"/>
    <col min="2" max="2" width="17.21875" style="20" customWidth="1"/>
    <col min="3" max="3" width="10.77734375" style="20" customWidth="1"/>
    <col min="4" max="4" width="8.77734375" style="20" customWidth="1"/>
    <col min="5" max="5" width="10.77734375" style="143" customWidth="1"/>
    <col min="6" max="7" width="10.77734375" style="20" customWidth="1"/>
    <col min="8" max="8" width="13.77734375" style="20" customWidth="1"/>
    <col min="9" max="9" width="10.77734375" style="20" customWidth="1"/>
    <col min="10" max="10" width="10.44140625" style="20" customWidth="1"/>
    <col min="11" max="11" width="11.5546875" style="20" customWidth="1"/>
    <col min="12" max="12" width="12" style="20" customWidth="1"/>
    <col min="13" max="13" width="6.77734375" style="20" customWidth="1"/>
    <col min="14" max="16384" width="9.21875" style="20"/>
  </cols>
  <sheetData>
    <row r="2" spans="2:12">
      <c r="B2" s="19"/>
      <c r="C2" s="19"/>
      <c r="D2" s="19"/>
      <c r="G2" s="19"/>
      <c r="H2" s="19"/>
      <c r="J2" s="19"/>
      <c r="K2" s="19"/>
      <c r="L2" s="19" t="s">
        <v>294</v>
      </c>
    </row>
    <row r="3" spans="2:12" ht="39" customHeight="1">
      <c r="B3" s="165" t="s">
        <v>356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2:12" ht="3.75" customHeight="1"/>
    <row r="5" spans="2:12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2:12" ht="15" customHeight="1">
      <c r="B6" s="35" t="s">
        <v>40</v>
      </c>
      <c r="C6" s="35"/>
      <c r="D6" s="35"/>
      <c r="E6" s="35"/>
      <c r="F6" s="35"/>
      <c r="G6" s="35"/>
      <c r="H6" s="35"/>
      <c r="I6" s="35"/>
      <c r="J6" s="35"/>
      <c r="K6" s="35"/>
      <c r="L6" s="39" t="s">
        <v>19</v>
      </c>
    </row>
    <row r="7" spans="2:12" ht="3" customHeight="1">
      <c r="C7" s="21"/>
      <c r="D7" s="21"/>
      <c r="E7" s="135"/>
      <c r="F7" s="21"/>
      <c r="G7" s="21"/>
      <c r="H7" s="21"/>
      <c r="I7" s="21"/>
      <c r="J7" s="21"/>
      <c r="K7" s="21"/>
      <c r="L7" s="21"/>
    </row>
    <row r="8" spans="2:12" ht="18" customHeight="1">
      <c r="B8" s="177" t="s">
        <v>42</v>
      </c>
      <c r="C8" s="182" t="s">
        <v>460</v>
      </c>
      <c r="D8" s="179"/>
      <c r="E8" s="181"/>
      <c r="F8" s="181"/>
      <c r="G8" s="181"/>
      <c r="H8" s="185"/>
      <c r="I8" s="179" t="s">
        <v>459</v>
      </c>
      <c r="J8" s="179"/>
      <c r="K8" s="179"/>
      <c r="L8" s="179"/>
    </row>
    <row r="9" spans="2:12" s="21" customFormat="1" ht="3.75" customHeight="1">
      <c r="B9" s="177"/>
      <c r="C9" s="111"/>
      <c r="D9" s="33"/>
      <c r="E9" s="33"/>
      <c r="F9" s="33"/>
      <c r="G9" s="33"/>
      <c r="H9" s="112"/>
      <c r="I9" s="33"/>
      <c r="J9" s="33"/>
      <c r="K9" s="33"/>
      <c r="L9" s="33"/>
    </row>
    <row r="10" spans="2:12" s="22" customFormat="1" ht="13.5" customHeight="1">
      <c r="B10" s="177"/>
      <c r="C10" s="193" t="s">
        <v>19</v>
      </c>
      <c r="D10" s="194" t="s">
        <v>324</v>
      </c>
      <c r="E10" s="191" t="s">
        <v>325</v>
      </c>
      <c r="F10" s="191"/>
      <c r="G10" s="191"/>
      <c r="H10" s="192"/>
      <c r="I10" s="191" t="s">
        <v>325</v>
      </c>
      <c r="J10" s="191"/>
      <c r="K10" s="191"/>
      <c r="L10" s="191"/>
    </row>
    <row r="11" spans="2:12" s="21" customFormat="1" ht="3.75" customHeight="1">
      <c r="B11" s="177"/>
      <c r="C11" s="193"/>
      <c r="D11" s="194"/>
      <c r="E11" s="40"/>
      <c r="F11" s="40"/>
      <c r="G11" s="40"/>
      <c r="H11" s="118"/>
      <c r="I11" s="43"/>
      <c r="J11" s="40"/>
      <c r="K11" s="40"/>
      <c r="L11" s="40"/>
    </row>
    <row r="12" spans="2:12" s="22" customFormat="1" ht="22.2" customHeight="1">
      <c r="B12" s="177"/>
      <c r="C12" s="193"/>
      <c r="D12" s="194"/>
      <c r="E12" s="27" t="s">
        <v>341</v>
      </c>
      <c r="F12" s="110" t="s">
        <v>322</v>
      </c>
      <c r="G12" s="110" t="s">
        <v>323</v>
      </c>
      <c r="H12" s="107" t="s">
        <v>327</v>
      </c>
      <c r="I12" s="27" t="s">
        <v>341</v>
      </c>
      <c r="J12" s="110" t="s">
        <v>322</v>
      </c>
      <c r="K12" s="110" t="s">
        <v>323</v>
      </c>
      <c r="L12" s="107" t="s">
        <v>327</v>
      </c>
    </row>
    <row r="13" spans="2:12" ht="3.75" customHeight="1">
      <c r="B13" s="23"/>
      <c r="C13" s="28"/>
      <c r="D13" s="28"/>
      <c r="E13" s="144"/>
      <c r="F13" s="28"/>
      <c r="G13" s="28"/>
      <c r="H13" s="28"/>
      <c r="I13" s="28"/>
      <c r="J13" s="28"/>
      <c r="K13" s="28"/>
      <c r="L13" s="28"/>
    </row>
    <row r="14" spans="2:12" ht="19.5" customHeight="1">
      <c r="B14" s="5" t="s">
        <v>19</v>
      </c>
      <c r="C14" s="48">
        <f>+D14+E14</f>
        <v>89121</v>
      </c>
      <c r="D14" s="48">
        <f>+[5]Sheet1!C$53</f>
        <v>22498.999999999982</v>
      </c>
      <c r="E14" s="48">
        <f>+[5]Sheet1!D$53</f>
        <v>66622.000000000015</v>
      </c>
      <c r="F14" s="48">
        <f>+[5]Sheet1!E$53</f>
        <v>5696.0000000000127</v>
      </c>
      <c r="G14" s="48">
        <f>+[5]Sheet1!F$53</f>
        <v>42746.000000000349</v>
      </c>
      <c r="H14" s="48">
        <f>+[5]Sheet1!G$53</f>
        <v>18180.000000000171</v>
      </c>
      <c r="I14" s="48">
        <f>+[5]Sheet1!H$53</f>
        <v>1969547.0000000054</v>
      </c>
      <c r="J14" s="48">
        <f>+[5]Sheet1!I$53</f>
        <v>11755.000000000067</v>
      </c>
      <c r="K14" s="48">
        <f>+[5]Sheet1!J$53</f>
        <v>563070.99999999825</v>
      </c>
      <c r="L14" s="48">
        <f>+[5]Sheet1!K$53</f>
        <v>1394721.0000000016</v>
      </c>
    </row>
    <row r="15" spans="2:12" ht="19.5" customHeight="1">
      <c r="B15" s="16" t="s">
        <v>43</v>
      </c>
      <c r="C15" s="48">
        <f t="shared" ref="C15:C32" si="0">+D15+E15</f>
        <v>11193.000000000002</v>
      </c>
      <c r="D15" s="48">
        <f>+[5]Sheet1!C55</f>
        <v>2834.9999999999986</v>
      </c>
      <c r="E15" s="48">
        <f>+[5]Sheet1!D55</f>
        <v>8358.0000000000036</v>
      </c>
      <c r="F15" s="49">
        <f>+[5]Sheet1!E55</f>
        <v>954.99999999999932</v>
      </c>
      <c r="G15" s="49">
        <f>+[5]Sheet1!F55</f>
        <v>5503.9999999999909</v>
      </c>
      <c r="H15" s="49">
        <f>+[5]Sheet1!G55</f>
        <v>1899.0000000000018</v>
      </c>
      <c r="I15" s="48">
        <f>+[5]Sheet1!H55</f>
        <v>216814.99999999945</v>
      </c>
      <c r="J15" s="49">
        <f>+[5]Sheet1!I55</f>
        <v>1973.9999999999989</v>
      </c>
      <c r="K15" s="49">
        <f>+[5]Sheet1!J55</f>
        <v>69244.999999999956</v>
      </c>
      <c r="L15" s="49">
        <f>+[5]Sheet1!K55</f>
        <v>145595.99999999985</v>
      </c>
    </row>
    <row r="16" spans="2:12" ht="19.5" customHeight="1">
      <c r="B16" s="16" t="s">
        <v>44</v>
      </c>
      <c r="C16" s="48">
        <f t="shared" si="0"/>
        <v>502</v>
      </c>
      <c r="D16" s="48">
        <f>+[5]Sheet1!C56</f>
        <v>173.00000000000003</v>
      </c>
      <c r="E16" s="48">
        <f>+[5]Sheet1!D56</f>
        <v>328.99999999999994</v>
      </c>
      <c r="F16" s="49">
        <f>+[5]Sheet1!E56</f>
        <v>24</v>
      </c>
      <c r="G16" s="49">
        <f>+[5]Sheet1!F56</f>
        <v>214.99999999999994</v>
      </c>
      <c r="H16" s="49">
        <f>+[5]Sheet1!G56</f>
        <v>89.999999999999915</v>
      </c>
      <c r="I16" s="48">
        <f>+[5]Sheet1!H56</f>
        <v>9959.9999999999964</v>
      </c>
      <c r="J16" s="49">
        <f>+[5]Sheet1!I56</f>
        <v>58.000000000000036</v>
      </c>
      <c r="K16" s="49">
        <f>+[5]Sheet1!J56</f>
        <v>2715.9999999999995</v>
      </c>
      <c r="L16" s="49">
        <f>+[5]Sheet1!K56</f>
        <v>7186.0000000000018</v>
      </c>
    </row>
    <row r="17" spans="2:12" ht="19.5" customHeight="1">
      <c r="B17" s="16" t="s">
        <v>46</v>
      </c>
      <c r="C17" s="48">
        <f t="shared" si="0"/>
        <v>10258.999999999976</v>
      </c>
      <c r="D17" s="48">
        <f>+[5]Sheet1!C57</f>
        <v>2359</v>
      </c>
      <c r="E17" s="48">
        <f>+[5]Sheet1!D57</f>
        <v>7899.9999999999764</v>
      </c>
      <c r="F17" s="49">
        <f>+[5]Sheet1!E57</f>
        <v>638</v>
      </c>
      <c r="G17" s="49">
        <f>+[5]Sheet1!F57</f>
        <v>5046.0000000000073</v>
      </c>
      <c r="H17" s="49">
        <f>+[5]Sheet1!G57</f>
        <v>2215.9999999999982</v>
      </c>
      <c r="I17" s="48">
        <f>+[5]Sheet1!H57</f>
        <v>240491.00000000023</v>
      </c>
      <c r="J17" s="49">
        <f>+[5]Sheet1!I57</f>
        <v>1318.9999999999991</v>
      </c>
      <c r="K17" s="49">
        <f>+[5]Sheet1!J57</f>
        <v>67907.999999999956</v>
      </c>
      <c r="L17" s="49">
        <f>+[5]Sheet1!K57</f>
        <v>171264</v>
      </c>
    </row>
    <row r="18" spans="2:12" ht="19.5" customHeight="1">
      <c r="B18" s="16" t="s">
        <v>45</v>
      </c>
      <c r="C18" s="48">
        <f t="shared" si="0"/>
        <v>339.99999999999983</v>
      </c>
      <c r="D18" s="48">
        <f>+[5]Sheet1!C58</f>
        <v>94.000000000000014</v>
      </c>
      <c r="E18" s="48">
        <f>+[5]Sheet1!D58</f>
        <v>245.99999999999983</v>
      </c>
      <c r="F18" s="49">
        <f>+[5]Sheet1!E58</f>
        <v>16.000000000000004</v>
      </c>
      <c r="G18" s="49">
        <f>+[5]Sheet1!F58</f>
        <v>155.00000000000006</v>
      </c>
      <c r="H18" s="49">
        <f>+[5]Sheet1!G58</f>
        <v>75.000000000000014</v>
      </c>
      <c r="I18" s="48">
        <f>+[5]Sheet1!H58</f>
        <v>9149.9999999999982</v>
      </c>
      <c r="J18" s="49">
        <f>+[5]Sheet1!I58</f>
        <v>31.000000000000014</v>
      </c>
      <c r="K18" s="49">
        <f>+[5]Sheet1!J58</f>
        <v>2571.0000000000014</v>
      </c>
      <c r="L18" s="49">
        <f>+[5]Sheet1!K58</f>
        <v>6547.9999999999991</v>
      </c>
    </row>
    <row r="19" spans="2:12" ht="19.5" customHeight="1">
      <c r="B19" s="16" t="s">
        <v>47</v>
      </c>
      <c r="C19" s="48">
        <f t="shared" si="0"/>
        <v>744.99999999999977</v>
      </c>
      <c r="D19" s="48">
        <f>+[5]Sheet1!C59</f>
        <v>252.99999999999977</v>
      </c>
      <c r="E19" s="48">
        <f>+[5]Sheet1!D59</f>
        <v>491.99999999999994</v>
      </c>
      <c r="F19" s="49">
        <f>+[5]Sheet1!E59</f>
        <v>26.000000000000014</v>
      </c>
      <c r="G19" s="49">
        <f>+[5]Sheet1!F59</f>
        <v>279.00000000000023</v>
      </c>
      <c r="H19" s="49">
        <f>+[5]Sheet1!G59</f>
        <v>187.00000000000017</v>
      </c>
      <c r="I19" s="48">
        <f>+[5]Sheet1!H59</f>
        <v>22074.999999999993</v>
      </c>
      <c r="J19" s="49">
        <f>+[5]Sheet1!I59</f>
        <v>63.999999999999993</v>
      </c>
      <c r="K19" s="49">
        <f>+[5]Sheet1!J59</f>
        <v>4121</v>
      </c>
      <c r="L19" s="49">
        <f>+[5]Sheet1!K59</f>
        <v>17889.999999999985</v>
      </c>
    </row>
    <row r="20" spans="2:12" ht="19.5" customHeight="1">
      <c r="B20" s="16" t="s">
        <v>48</v>
      </c>
      <c r="C20" s="48">
        <f t="shared" si="0"/>
        <v>3746.9999999999964</v>
      </c>
      <c r="D20" s="48">
        <f>+[5]Sheet1!C60</f>
        <v>1075.0000000000002</v>
      </c>
      <c r="E20" s="48">
        <f>+[5]Sheet1!D60</f>
        <v>2671.9999999999959</v>
      </c>
      <c r="F20" s="49">
        <f>+[5]Sheet1!E60</f>
        <v>166.9999999999998</v>
      </c>
      <c r="G20" s="49">
        <f>+[5]Sheet1!F60</f>
        <v>1749.9999999999998</v>
      </c>
      <c r="H20" s="49">
        <f>+[5]Sheet1!G60</f>
        <v>754.99999999999977</v>
      </c>
      <c r="I20" s="48">
        <f>+[5]Sheet1!H60</f>
        <v>82452.000000000029</v>
      </c>
      <c r="J20" s="49">
        <f>+[5]Sheet1!I60</f>
        <v>348.00000000000006</v>
      </c>
      <c r="K20" s="49">
        <f>+[5]Sheet1!J60</f>
        <v>24463.999999999967</v>
      </c>
      <c r="L20" s="49">
        <f>+[5]Sheet1!K60</f>
        <v>57639.999999999978</v>
      </c>
    </row>
    <row r="21" spans="2:12" ht="19.5" customHeight="1">
      <c r="B21" s="16" t="s">
        <v>49</v>
      </c>
      <c r="C21" s="48">
        <f t="shared" si="0"/>
        <v>859.00000000000011</v>
      </c>
      <c r="D21" s="48">
        <f>+[5]Sheet1!C61</f>
        <v>219.00000000000003</v>
      </c>
      <c r="E21" s="48">
        <f>+[5]Sheet1!D61</f>
        <v>640.00000000000011</v>
      </c>
      <c r="F21" s="49">
        <f>+[5]Sheet1!E61</f>
        <v>34</v>
      </c>
      <c r="G21" s="49">
        <f>+[5]Sheet1!F61</f>
        <v>388.99999999999983</v>
      </c>
      <c r="H21" s="49">
        <f>+[5]Sheet1!G61</f>
        <v>217.00000000000003</v>
      </c>
      <c r="I21" s="48">
        <f>+[5]Sheet1!H61</f>
        <v>24861</v>
      </c>
      <c r="J21" s="49">
        <f>+[5]Sheet1!I61</f>
        <v>77.999999999999957</v>
      </c>
      <c r="K21" s="49">
        <f>+[5]Sheet1!J61</f>
        <v>5436.0000000000027</v>
      </c>
      <c r="L21" s="49">
        <f>+[5]Sheet1!K61</f>
        <v>19346.999999999996</v>
      </c>
    </row>
    <row r="22" spans="2:12" ht="19.5" customHeight="1">
      <c r="B22" s="16" t="s">
        <v>50</v>
      </c>
      <c r="C22" s="48">
        <f t="shared" si="0"/>
        <v>3038.0000000000036</v>
      </c>
      <c r="D22" s="48">
        <f>+[5]Sheet1!C62</f>
        <v>826.99999999999886</v>
      </c>
      <c r="E22" s="48">
        <f>+[5]Sheet1!D62</f>
        <v>2211.000000000005</v>
      </c>
      <c r="F22" s="49">
        <f>+[5]Sheet1!E62</f>
        <v>164.0000000000002</v>
      </c>
      <c r="G22" s="49">
        <f>+[5]Sheet1!F62</f>
        <v>1393.0000000000007</v>
      </c>
      <c r="H22" s="49">
        <f>+[5]Sheet1!G62</f>
        <v>653.99999999999966</v>
      </c>
      <c r="I22" s="48">
        <f>+[5]Sheet1!H62</f>
        <v>67303.000000000058</v>
      </c>
      <c r="J22" s="49">
        <f>+[5]Sheet1!I62</f>
        <v>350.00000000000028</v>
      </c>
      <c r="K22" s="49">
        <f>+[5]Sheet1!J62</f>
        <v>18773.999999999993</v>
      </c>
      <c r="L22" s="49">
        <f>+[5]Sheet1!K62</f>
        <v>48179.00000000008</v>
      </c>
    </row>
    <row r="23" spans="2:12" ht="19.5" customHeight="1">
      <c r="B23" s="16" t="s">
        <v>51</v>
      </c>
      <c r="C23" s="48">
        <f t="shared" si="0"/>
        <v>622.99999999999989</v>
      </c>
      <c r="D23" s="48">
        <f>+[5]Sheet1!C63</f>
        <v>160.99999999999994</v>
      </c>
      <c r="E23" s="48">
        <f>+[5]Sheet1!D63</f>
        <v>461.99999999999994</v>
      </c>
      <c r="F23" s="49">
        <f>+[5]Sheet1!E63</f>
        <v>24.000000000000011</v>
      </c>
      <c r="G23" s="49">
        <f>+[5]Sheet1!F63</f>
        <v>254.00000000000006</v>
      </c>
      <c r="H23" s="49">
        <f>+[5]Sheet1!G63</f>
        <v>184.00000000000003</v>
      </c>
      <c r="I23" s="48">
        <f>+[5]Sheet1!H63</f>
        <v>18912.999999999993</v>
      </c>
      <c r="J23" s="49">
        <f>+[5]Sheet1!I63</f>
        <v>51.000000000000028</v>
      </c>
      <c r="K23" s="49">
        <f>+[5]Sheet1!J63</f>
        <v>3664.9999999999977</v>
      </c>
      <c r="L23" s="49">
        <f>+[5]Sheet1!K63</f>
        <v>15196.999999999985</v>
      </c>
    </row>
    <row r="24" spans="2:12" ht="19.5" customHeight="1">
      <c r="B24" s="16" t="s">
        <v>52</v>
      </c>
      <c r="C24" s="48">
        <f t="shared" si="0"/>
        <v>6313.0000000000036</v>
      </c>
      <c r="D24" s="48">
        <f>+[5]Sheet1!C64</f>
        <v>1197.9999999999986</v>
      </c>
      <c r="E24" s="48">
        <f>+[5]Sheet1!D64</f>
        <v>5115.0000000000045</v>
      </c>
      <c r="F24" s="49">
        <f>+[5]Sheet1!E64</f>
        <v>480.00000000000017</v>
      </c>
      <c r="G24" s="49">
        <f>+[5]Sheet1!F64</f>
        <v>3438.9999999999986</v>
      </c>
      <c r="H24" s="49">
        <f>+[5]Sheet1!G64</f>
        <v>1196.0000000000016</v>
      </c>
      <c r="I24" s="48">
        <f>+[5]Sheet1!H64</f>
        <v>136267.00000000017</v>
      </c>
      <c r="J24" s="49">
        <f>+[5]Sheet1!I64</f>
        <v>972.00000000000102</v>
      </c>
      <c r="K24" s="49">
        <f>+[5]Sheet1!J64</f>
        <v>43337.999999999978</v>
      </c>
      <c r="L24" s="49">
        <f>+[5]Sheet1!K64</f>
        <v>91956.999999999942</v>
      </c>
    </row>
    <row r="25" spans="2:12" ht="19.5" customHeight="1">
      <c r="B25" s="16" t="s">
        <v>53</v>
      </c>
      <c r="C25" s="48">
        <f t="shared" si="0"/>
        <v>16539.999999999993</v>
      </c>
      <c r="D25" s="48">
        <f>+[5]Sheet1!C65</f>
        <v>4684.9999999999854</v>
      </c>
      <c r="E25" s="48">
        <f>+[5]Sheet1!D65</f>
        <v>11855.000000000007</v>
      </c>
      <c r="F25" s="49">
        <f>+[5]Sheet1!E65</f>
        <v>997.00000000000227</v>
      </c>
      <c r="G25" s="49">
        <f>+[5]Sheet1!F65</f>
        <v>7434.0000000000064</v>
      </c>
      <c r="H25" s="49">
        <f>+[5]Sheet1!G65</f>
        <v>3423.9999999999991</v>
      </c>
      <c r="I25" s="48">
        <f>+[5]Sheet1!H65</f>
        <v>365244.00000000023</v>
      </c>
      <c r="J25" s="49">
        <f>+[5]Sheet1!I65</f>
        <v>2083.9999999999891</v>
      </c>
      <c r="K25" s="49">
        <f>+[5]Sheet1!J65</f>
        <v>96280.999999999767</v>
      </c>
      <c r="L25" s="49">
        <f>+[5]Sheet1!K65</f>
        <v>266879.00000000035</v>
      </c>
    </row>
    <row r="26" spans="2:12" ht="19.5" customHeight="1">
      <c r="B26" s="16" t="s">
        <v>54</v>
      </c>
      <c r="C26" s="48">
        <f t="shared" si="0"/>
        <v>323.00000000000011</v>
      </c>
      <c r="D26" s="48">
        <f>+[5]Sheet1!C66</f>
        <v>71</v>
      </c>
      <c r="E26" s="48">
        <f>+[5]Sheet1!D66</f>
        <v>252.00000000000009</v>
      </c>
      <c r="F26" s="49">
        <f>+[5]Sheet1!E66</f>
        <v>10.999999999999996</v>
      </c>
      <c r="G26" s="49">
        <f>+[5]Sheet1!F66</f>
        <v>130.00000000000003</v>
      </c>
      <c r="H26" s="49">
        <f>+[5]Sheet1!G66</f>
        <v>111</v>
      </c>
      <c r="I26" s="48">
        <f>+[5]Sheet1!H66</f>
        <v>11373.999999999998</v>
      </c>
      <c r="J26" s="49">
        <f>+[5]Sheet1!I66</f>
        <v>30.000000000000004</v>
      </c>
      <c r="K26" s="49">
        <f>+[5]Sheet1!J66</f>
        <v>2026</v>
      </c>
      <c r="L26" s="49">
        <f>+[5]Sheet1!K66</f>
        <v>9318.0000000000036</v>
      </c>
    </row>
    <row r="27" spans="2:12" ht="19.5" customHeight="1">
      <c r="B27" s="16" t="s">
        <v>55</v>
      </c>
      <c r="C27" s="48">
        <f t="shared" si="0"/>
        <v>20377.000000000036</v>
      </c>
      <c r="D27" s="48">
        <f>+[5]Sheet1!C67</f>
        <v>4853.0000000000027</v>
      </c>
      <c r="E27" s="48">
        <f>+[5]Sheet1!D67</f>
        <v>15524.000000000035</v>
      </c>
      <c r="F27" s="49">
        <f>+[5]Sheet1!E67</f>
        <v>1349.0000000000032</v>
      </c>
      <c r="G27" s="49">
        <f>+[5]Sheet1!F67</f>
        <v>10183.000000000002</v>
      </c>
      <c r="H27" s="49">
        <f>+[5]Sheet1!G67</f>
        <v>3991.9999999999936</v>
      </c>
      <c r="I27" s="48">
        <f>+[5]Sheet1!H67</f>
        <v>434669.00000000012</v>
      </c>
      <c r="J27" s="49">
        <f>+[5]Sheet1!I67</f>
        <v>2742.0000000000041</v>
      </c>
      <c r="K27" s="49">
        <f>+[5]Sheet1!J67</f>
        <v>132976.00000000003</v>
      </c>
      <c r="L27" s="49">
        <f>+[5]Sheet1!K67</f>
        <v>298951.00000000041</v>
      </c>
    </row>
    <row r="28" spans="2:12" ht="19.5" customHeight="1">
      <c r="B28" s="16" t="s">
        <v>56</v>
      </c>
      <c r="C28" s="48">
        <f t="shared" si="0"/>
        <v>3527.0000000000014</v>
      </c>
      <c r="D28" s="48">
        <f>+[5]Sheet1!C68</f>
        <v>816.99999999999898</v>
      </c>
      <c r="E28" s="48">
        <f>+[5]Sheet1!D68</f>
        <v>2710.0000000000023</v>
      </c>
      <c r="F28" s="49">
        <f>+[5]Sheet1!E68</f>
        <v>235.99999999999957</v>
      </c>
      <c r="G28" s="49">
        <f>+[5]Sheet1!F68</f>
        <v>1709.9999999999984</v>
      </c>
      <c r="H28" s="49">
        <f>+[5]Sheet1!G68</f>
        <v>764.00000000000205</v>
      </c>
      <c r="I28" s="48">
        <f>+[5]Sheet1!H68</f>
        <v>81007.000000000087</v>
      </c>
      <c r="J28" s="49">
        <f>+[5]Sheet1!I68</f>
        <v>471.00000000000023</v>
      </c>
      <c r="K28" s="49">
        <f>+[5]Sheet1!J68</f>
        <v>22773.999999999935</v>
      </c>
      <c r="L28" s="49">
        <f>+[5]Sheet1!K68</f>
        <v>57761.999999999927</v>
      </c>
    </row>
    <row r="29" spans="2:12" ht="19.5" customHeight="1">
      <c r="B29" s="16" t="s">
        <v>57</v>
      </c>
      <c r="C29" s="48">
        <f t="shared" si="0"/>
        <v>4628.0000000000009</v>
      </c>
      <c r="D29" s="48">
        <f>+[5]Sheet1!C69</f>
        <v>1060.0000000000005</v>
      </c>
      <c r="E29" s="48">
        <f>+[5]Sheet1!D69</f>
        <v>3568.0000000000005</v>
      </c>
      <c r="F29" s="49">
        <f>+[5]Sheet1!E69</f>
        <v>291.99999999999949</v>
      </c>
      <c r="G29" s="49">
        <f>+[5]Sheet1!F69</f>
        <v>2187.0000000000023</v>
      </c>
      <c r="H29" s="49">
        <f>+[5]Sheet1!G69</f>
        <v>1089.0000000000002</v>
      </c>
      <c r="I29" s="48">
        <f>+[5]Sheet1!H69</f>
        <v>112748.99999999996</v>
      </c>
      <c r="J29" s="49">
        <f>+[5]Sheet1!I69</f>
        <v>600.00000000000034</v>
      </c>
      <c r="K29" s="49">
        <f>+[5]Sheet1!J69</f>
        <v>29759.000000000029</v>
      </c>
      <c r="L29" s="49">
        <f>+[5]Sheet1!K69</f>
        <v>82389.999999999854</v>
      </c>
    </row>
    <row r="30" spans="2:12" ht="19.5" customHeight="1">
      <c r="B30" s="16" t="s">
        <v>58</v>
      </c>
      <c r="C30" s="48">
        <f t="shared" si="0"/>
        <v>2040.0000000000014</v>
      </c>
      <c r="D30" s="48">
        <f>+[5]Sheet1!C70</f>
        <v>638.00000000000057</v>
      </c>
      <c r="E30" s="48">
        <f>+[5]Sheet1!D70</f>
        <v>1402.0000000000007</v>
      </c>
      <c r="F30" s="49">
        <f>+[5]Sheet1!E70</f>
        <v>107.99999999999994</v>
      </c>
      <c r="G30" s="49">
        <f>+[5]Sheet1!F70</f>
        <v>828.99999999999989</v>
      </c>
      <c r="H30" s="49">
        <f>+[5]Sheet1!G70</f>
        <v>465.00000000000011</v>
      </c>
      <c r="I30" s="48">
        <f>+[5]Sheet1!H70</f>
        <v>44959</v>
      </c>
      <c r="J30" s="49">
        <f>+[5]Sheet1!I70</f>
        <v>226.99999999999974</v>
      </c>
      <c r="K30" s="49">
        <f>+[5]Sheet1!J70</f>
        <v>11349.999999999985</v>
      </c>
      <c r="L30" s="49">
        <f>+[5]Sheet1!K70</f>
        <v>33382.000000000007</v>
      </c>
    </row>
    <row r="31" spans="2:12" ht="19.5" customHeight="1">
      <c r="B31" s="16" t="s">
        <v>59</v>
      </c>
      <c r="C31" s="48">
        <f t="shared" si="0"/>
        <v>712.00000000000023</v>
      </c>
      <c r="D31" s="48">
        <f>+[5]Sheet1!C71</f>
        <v>187.00000000000003</v>
      </c>
      <c r="E31" s="48">
        <f>+[5]Sheet1!D71</f>
        <v>525.00000000000023</v>
      </c>
      <c r="F31" s="49">
        <f>+[5]Sheet1!E71</f>
        <v>33.000000000000014</v>
      </c>
      <c r="G31" s="49">
        <f>+[5]Sheet1!F71</f>
        <v>314.99999999999966</v>
      </c>
      <c r="H31" s="49">
        <f>+[5]Sheet1!G71</f>
        <v>177</v>
      </c>
      <c r="I31" s="48">
        <f>+[5]Sheet1!H71</f>
        <v>17847.000000000004</v>
      </c>
      <c r="J31" s="49">
        <f>+[5]Sheet1!I71</f>
        <v>74</v>
      </c>
      <c r="K31" s="49">
        <f>+[5]Sheet1!J71</f>
        <v>4604.0000000000009</v>
      </c>
      <c r="L31" s="49">
        <f>+[5]Sheet1!K71</f>
        <v>13168.999999999998</v>
      </c>
    </row>
    <row r="32" spans="2:12" ht="19.5" customHeight="1">
      <c r="B32" s="16" t="s">
        <v>60</v>
      </c>
      <c r="C32" s="48">
        <f t="shared" si="0"/>
        <v>3354.9999999999973</v>
      </c>
      <c r="D32" s="48">
        <f>+[5]Sheet1!C72</f>
        <v>994.00000000000068</v>
      </c>
      <c r="E32" s="48">
        <f>+[5]Sheet1!D72</f>
        <v>2360.9999999999968</v>
      </c>
      <c r="F32" s="49">
        <f>+[5]Sheet1!E72</f>
        <v>141.99999999999974</v>
      </c>
      <c r="G32" s="49">
        <f>+[5]Sheet1!F72</f>
        <v>1533.9999999999989</v>
      </c>
      <c r="H32" s="49">
        <f>+[5]Sheet1!G72</f>
        <v>684.99999999999989</v>
      </c>
      <c r="I32" s="48">
        <f>+[5]Sheet1!H72</f>
        <v>73410.999999999884</v>
      </c>
      <c r="J32" s="49">
        <f>+[5]Sheet1!I72</f>
        <v>281.99999999999966</v>
      </c>
      <c r="K32" s="49">
        <f>+[5]Sheet1!J72</f>
        <v>21062.999999999996</v>
      </c>
      <c r="L32" s="49">
        <f>+[5]Sheet1!K72</f>
        <v>52066</v>
      </c>
    </row>
    <row r="33" spans="2:12" ht="3.75" customHeight="1">
      <c r="B33" s="17"/>
      <c r="C33" s="23"/>
      <c r="D33" s="23"/>
      <c r="E33" s="146"/>
      <c r="F33" s="23"/>
      <c r="G33" s="23"/>
      <c r="H33" s="23"/>
      <c r="I33" s="23"/>
      <c r="J33" s="23"/>
      <c r="K33" s="23"/>
      <c r="L33" s="23"/>
    </row>
    <row r="34" spans="2:12" ht="4.5" customHeight="1"/>
    <row r="35" spans="2:12">
      <c r="B35" s="45" t="s">
        <v>476</v>
      </c>
    </row>
  </sheetData>
  <mergeCells count="9">
    <mergeCell ref="B3:L3"/>
    <mergeCell ref="B5:L5"/>
    <mergeCell ref="B8:B12"/>
    <mergeCell ref="C8:H8"/>
    <mergeCell ref="I8:L8"/>
    <mergeCell ref="C10:C12"/>
    <mergeCell ref="D10:D12"/>
    <mergeCell ref="E10:H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D3D3F5"/>
    <pageSetUpPr fitToPage="1"/>
  </sheetPr>
  <dimension ref="B1:M61"/>
  <sheetViews>
    <sheetView showGridLines="0" zoomScale="90" zoomScaleNormal="9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5" width="8.77734375" style="143" customWidth="1"/>
    <col min="6" max="6" width="7.5546875" style="143" customWidth="1"/>
    <col min="7" max="7" width="9.21875" style="20" customWidth="1"/>
    <col min="8" max="8" width="9.5546875" style="20" customWidth="1"/>
    <col min="9" max="9" width="11.77734375" style="20" customWidth="1"/>
    <col min="10" max="10" width="8.77734375" style="143" customWidth="1"/>
    <col min="11" max="11" width="10.5546875" style="20" customWidth="1"/>
    <col min="12" max="12" width="10.21875" style="20" customWidth="1"/>
    <col min="13" max="13" width="11.77734375" style="20" customWidth="1"/>
    <col min="14" max="14" width="9.21875" style="20" customWidth="1"/>
    <col min="15" max="16384" width="9.21875" style="20"/>
  </cols>
  <sheetData>
    <row r="1" spans="2:13">
      <c r="E1" s="48"/>
      <c r="F1" s="48"/>
      <c r="G1" s="29"/>
    </row>
    <row r="2" spans="2:13">
      <c r="C2" s="19"/>
      <c r="D2" s="19"/>
      <c r="E2" s="19"/>
      <c r="M2" s="19" t="s">
        <v>300</v>
      </c>
    </row>
    <row r="3" spans="2:13" ht="39" customHeight="1">
      <c r="B3" s="165" t="s">
        <v>357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2:13" ht="3.75" customHeight="1"/>
    <row r="5" spans="2:13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2:13" ht="15" customHeight="1">
      <c r="B6" s="166" t="s">
        <v>40</v>
      </c>
      <c r="C6" s="166"/>
      <c r="D6" s="35"/>
      <c r="E6" s="35"/>
      <c r="F6" s="35"/>
      <c r="G6" s="35"/>
      <c r="H6" s="35"/>
      <c r="I6" s="35"/>
      <c r="J6" s="35"/>
      <c r="K6" s="35"/>
      <c r="L6" s="35"/>
      <c r="M6" s="39" t="s">
        <v>328</v>
      </c>
    </row>
    <row r="7" spans="2:13" ht="3" customHeight="1">
      <c r="D7" s="135"/>
      <c r="E7" s="135"/>
      <c r="F7" s="135"/>
      <c r="G7" s="21"/>
      <c r="H7" s="21"/>
      <c r="I7" s="21"/>
      <c r="J7" s="135"/>
      <c r="K7" s="21"/>
      <c r="L7" s="21"/>
      <c r="M7" s="21"/>
    </row>
    <row r="8" spans="2:13" ht="15.75" customHeight="1">
      <c r="B8" s="177" t="s">
        <v>38</v>
      </c>
      <c r="C8" s="177"/>
      <c r="D8" s="182" t="s">
        <v>460</v>
      </c>
      <c r="E8" s="179"/>
      <c r="F8" s="181"/>
      <c r="G8" s="181"/>
      <c r="H8" s="181"/>
      <c r="I8" s="185"/>
      <c r="J8" s="179" t="s">
        <v>459</v>
      </c>
      <c r="K8" s="179"/>
      <c r="L8" s="179"/>
      <c r="M8" s="179"/>
    </row>
    <row r="9" spans="2:13" s="21" customFormat="1" ht="3.75" customHeight="1">
      <c r="B9" s="177"/>
      <c r="C9" s="177"/>
      <c r="D9" s="111"/>
      <c r="E9" s="33"/>
      <c r="F9" s="33"/>
      <c r="G9" s="33"/>
      <c r="H9" s="33"/>
      <c r="I9" s="112"/>
      <c r="J9" s="33"/>
      <c r="K9" s="33"/>
      <c r="L9" s="33"/>
      <c r="M9" s="33"/>
    </row>
    <row r="10" spans="2:13" s="22" customFormat="1" ht="14.25" customHeight="1">
      <c r="B10" s="177"/>
      <c r="C10" s="177"/>
      <c r="D10" s="193" t="s">
        <v>19</v>
      </c>
      <c r="E10" s="194" t="s">
        <v>324</v>
      </c>
      <c r="F10" s="191" t="s">
        <v>325</v>
      </c>
      <c r="G10" s="191"/>
      <c r="H10" s="191"/>
      <c r="I10" s="192"/>
      <c r="J10" s="191" t="s">
        <v>325</v>
      </c>
      <c r="K10" s="191"/>
      <c r="L10" s="191"/>
      <c r="M10" s="191"/>
    </row>
    <row r="11" spans="2:13" s="21" customFormat="1" ht="3.75" customHeight="1">
      <c r="B11" s="177"/>
      <c r="C11" s="177"/>
      <c r="D11" s="193"/>
      <c r="E11" s="194"/>
      <c r="F11" s="40"/>
      <c r="G11" s="40"/>
      <c r="H11" s="40"/>
      <c r="I11" s="118"/>
      <c r="J11" s="43"/>
      <c r="K11" s="40"/>
      <c r="L11" s="40"/>
      <c r="M11" s="40"/>
    </row>
    <row r="12" spans="2:13" s="22" customFormat="1" ht="22.5" customHeight="1">
      <c r="B12" s="177"/>
      <c r="C12" s="177"/>
      <c r="D12" s="193"/>
      <c r="E12" s="194"/>
      <c r="F12" s="26" t="s">
        <v>341</v>
      </c>
      <c r="G12" s="110" t="s">
        <v>322</v>
      </c>
      <c r="H12" s="110" t="s">
        <v>323</v>
      </c>
      <c r="I12" s="107" t="s">
        <v>327</v>
      </c>
      <c r="J12" s="26" t="s">
        <v>341</v>
      </c>
      <c r="K12" s="110" t="s">
        <v>322</v>
      </c>
      <c r="L12" s="110" t="s">
        <v>323</v>
      </c>
      <c r="M12" s="107" t="s">
        <v>327</v>
      </c>
    </row>
    <row r="13" spans="2:13" ht="3.75" customHeight="1">
      <c r="B13" s="23"/>
      <c r="C13" s="23"/>
      <c r="D13" s="144"/>
      <c r="E13" s="144"/>
      <c r="F13" s="144"/>
      <c r="G13" s="28"/>
      <c r="H13" s="28"/>
      <c r="I13" s="28"/>
      <c r="J13" s="144"/>
      <c r="K13" s="28"/>
      <c r="L13" s="28"/>
      <c r="M13" s="28"/>
    </row>
    <row r="14" spans="2:13" ht="20.25" customHeight="1">
      <c r="C14" s="5" t="s">
        <v>19</v>
      </c>
      <c r="D14" s="48">
        <f>+E14+F14</f>
        <v>58695</v>
      </c>
      <c r="E14" s="48">
        <f>+[5]Sheet1!C80</f>
        <v>12961.000000000073</v>
      </c>
      <c r="F14" s="48">
        <f>+[5]Sheet1!D80</f>
        <v>45733.999999999927</v>
      </c>
      <c r="G14" s="48">
        <f>+[5]Sheet1!E80</f>
        <v>3927.0000000000059</v>
      </c>
      <c r="H14" s="48">
        <f>+[5]Sheet1!F80</f>
        <v>29158.999999999858</v>
      </c>
      <c r="I14" s="48">
        <f>+[5]Sheet1!G80</f>
        <v>12648.000000000004</v>
      </c>
      <c r="J14" s="48">
        <f>+[5]Sheet1!H80</f>
        <v>1371018.9999999984</v>
      </c>
      <c r="K14" s="48">
        <f>+[5]Sheet1!I80</f>
        <v>8081.9999999999982</v>
      </c>
      <c r="L14" s="48">
        <f>+[5]Sheet1!J80</f>
        <v>384815.00000000017</v>
      </c>
      <c r="M14" s="48">
        <f>+[5]Sheet1!K80</f>
        <v>978121.99999999802</v>
      </c>
    </row>
    <row r="15" spans="2:13" ht="20.25" customHeight="1">
      <c r="B15" s="7" t="s">
        <v>20</v>
      </c>
      <c r="C15" s="8" t="s">
        <v>26</v>
      </c>
      <c r="D15" s="48">
        <f t="shared" ref="D15:D58" si="0">+E15+F15</f>
        <v>1261.9999999999993</v>
      </c>
      <c r="E15" s="48">
        <f>+[5]Sheet1!C81</f>
        <v>206.99999999999997</v>
      </c>
      <c r="F15" s="48">
        <f>+[5]Sheet1!D81</f>
        <v>1054.9999999999993</v>
      </c>
      <c r="G15" s="49">
        <f>+[5]Sheet1!E81</f>
        <v>62.000000000000021</v>
      </c>
      <c r="H15" s="49">
        <f>+[5]Sheet1!F81</f>
        <v>654.00000000000034</v>
      </c>
      <c r="I15" s="49">
        <f>+[5]Sheet1!G81</f>
        <v>338.99999999999966</v>
      </c>
      <c r="J15" s="48">
        <f>+[5]Sheet1!H81</f>
        <v>35028.999999999956</v>
      </c>
      <c r="K15" s="49">
        <f>+[5]Sheet1!I81</f>
        <v>145.99999999999991</v>
      </c>
      <c r="L15" s="49">
        <f>+[5]Sheet1!J81</f>
        <v>8607.9999999999964</v>
      </c>
      <c r="M15" s="49">
        <f>+[5]Sheet1!K81</f>
        <v>26274.999999999953</v>
      </c>
    </row>
    <row r="16" spans="2:13" ht="20.25" customHeight="1">
      <c r="B16" s="9" t="s">
        <v>0</v>
      </c>
      <c r="C16" s="10" t="s">
        <v>21</v>
      </c>
      <c r="D16" s="48">
        <f t="shared" si="0"/>
        <v>537.99999999999989</v>
      </c>
      <c r="E16" s="48">
        <f>+[5]Sheet1!C82</f>
        <v>98</v>
      </c>
      <c r="F16" s="48">
        <f>+[5]Sheet1!D82</f>
        <v>439.99999999999989</v>
      </c>
      <c r="G16" s="49">
        <f>+[5]Sheet1!E82</f>
        <v>25.999999999999993</v>
      </c>
      <c r="H16" s="49">
        <f>+[5]Sheet1!F82</f>
        <v>237.00000000000006</v>
      </c>
      <c r="I16" s="49">
        <f>+[5]Sheet1!G82</f>
        <v>176.99999999999997</v>
      </c>
      <c r="J16" s="48">
        <f>+[5]Sheet1!H82</f>
        <v>20539.000000000004</v>
      </c>
      <c r="K16" s="49">
        <f>+[5]Sheet1!I82</f>
        <v>60.000000000000014</v>
      </c>
      <c r="L16" s="49">
        <f>+[5]Sheet1!J82</f>
        <v>3341.0000000000023</v>
      </c>
      <c r="M16" s="49">
        <f>+[5]Sheet1!K82</f>
        <v>17138</v>
      </c>
    </row>
    <row r="17" spans="2:13" ht="20.25" customHeight="1">
      <c r="B17" s="9" t="s">
        <v>1</v>
      </c>
      <c r="C17" s="10" t="s">
        <v>22</v>
      </c>
      <c r="D17" s="48">
        <f t="shared" si="0"/>
        <v>23598.000000000004</v>
      </c>
      <c r="E17" s="48">
        <f>+SUM(E18:E41)</f>
        <v>5844</v>
      </c>
      <c r="F17" s="48">
        <f t="shared" ref="F17:M17" si="1">+SUM(F18:F41)</f>
        <v>17754.000000000004</v>
      </c>
      <c r="G17" s="49">
        <f t="shared" si="1"/>
        <v>1908.9999999999991</v>
      </c>
      <c r="H17" s="49">
        <f t="shared" si="1"/>
        <v>11685.000000000004</v>
      </c>
      <c r="I17" s="49">
        <f t="shared" si="1"/>
        <v>4160</v>
      </c>
      <c r="J17" s="48">
        <f t="shared" si="1"/>
        <v>471146.99999999988</v>
      </c>
      <c r="K17" s="49">
        <f t="shared" si="1"/>
        <v>3859.9999999999995</v>
      </c>
      <c r="L17" s="49">
        <f t="shared" si="1"/>
        <v>150825.00000000006</v>
      </c>
      <c r="M17" s="49">
        <f t="shared" si="1"/>
        <v>316462</v>
      </c>
    </row>
    <row r="18" spans="2:13" hidden="1" outlineLevel="1">
      <c r="B18" s="136">
        <v>10</v>
      </c>
      <c r="C18" s="137" t="s">
        <v>526</v>
      </c>
      <c r="D18" s="141">
        <f t="shared" si="0"/>
        <v>1841.0000000000014</v>
      </c>
      <c r="E18" s="141">
        <f>+[5]Sheet1!C101</f>
        <v>451.00000000000017</v>
      </c>
      <c r="F18" s="141">
        <f>+[5]Sheet1!D101</f>
        <v>1390.0000000000011</v>
      </c>
      <c r="G18" s="139">
        <f>+[5]Sheet1!E101</f>
        <v>104.00000000000003</v>
      </c>
      <c r="H18" s="139">
        <f>+[5]Sheet1!F101</f>
        <v>909.00000000000159</v>
      </c>
      <c r="I18" s="139">
        <f>+[5]Sheet1!G101</f>
        <v>377.00000000000034</v>
      </c>
      <c r="J18" s="141">
        <f>+[5]Sheet1!H101</f>
        <v>41957</v>
      </c>
      <c r="K18" s="139">
        <f>+[5]Sheet1!I101</f>
        <v>206.00000000000023</v>
      </c>
      <c r="L18" s="139">
        <f>+[5]Sheet1!J101</f>
        <v>12561.999999999996</v>
      </c>
      <c r="M18" s="139">
        <f>+[5]Sheet1!K101</f>
        <v>29189.000000000047</v>
      </c>
    </row>
    <row r="19" spans="2:13" hidden="1" outlineLevel="1">
      <c r="B19" s="136">
        <v>11</v>
      </c>
      <c r="C19" s="137" t="s">
        <v>527</v>
      </c>
      <c r="D19" s="141">
        <f t="shared" si="0"/>
        <v>377.00000000000006</v>
      </c>
      <c r="E19" s="141">
        <f>+[5]Sheet1!C102</f>
        <v>112.00000000000001</v>
      </c>
      <c r="F19" s="141">
        <f>+[5]Sheet1!D102</f>
        <v>265.00000000000006</v>
      </c>
      <c r="G19" s="139">
        <f>+[5]Sheet1!E102</f>
        <v>30.000000000000004</v>
      </c>
      <c r="H19" s="139">
        <f>+[5]Sheet1!F102</f>
        <v>178.00000000000003</v>
      </c>
      <c r="I19" s="139">
        <f>+[5]Sheet1!G102</f>
        <v>57</v>
      </c>
      <c r="J19" s="141">
        <f>+[5]Sheet1!H102</f>
        <v>6243.0000000000036</v>
      </c>
      <c r="K19" s="139">
        <f>+[5]Sheet1!I102</f>
        <v>62.000000000000014</v>
      </c>
      <c r="L19" s="139">
        <f>+[5]Sheet1!J102</f>
        <v>2328.9999999999986</v>
      </c>
      <c r="M19" s="139">
        <f>+[5]Sheet1!K102</f>
        <v>3851.9999999999986</v>
      </c>
    </row>
    <row r="20" spans="2:13" hidden="1" outlineLevel="1">
      <c r="B20" s="136">
        <v>12</v>
      </c>
      <c r="C20" s="137" t="s">
        <v>528</v>
      </c>
      <c r="D20" s="141">
        <f t="shared" si="0"/>
        <v>10</v>
      </c>
      <c r="E20" s="141">
        <f>+[5]Sheet1!C103</f>
        <v>8</v>
      </c>
      <c r="F20" s="141">
        <f>+[5]Sheet1!D103</f>
        <v>2</v>
      </c>
      <c r="G20" s="139">
        <f>+[5]Sheet1!E103</f>
        <v>0</v>
      </c>
      <c r="H20" s="139">
        <f>+[5]Sheet1!F103</f>
        <v>1</v>
      </c>
      <c r="I20" s="139">
        <f>+[5]Sheet1!G103</f>
        <v>1</v>
      </c>
      <c r="J20" s="141">
        <f>+[5]Sheet1!H103</f>
        <v>92</v>
      </c>
      <c r="K20" s="139">
        <f>+[5]Sheet1!I103</f>
        <v>0</v>
      </c>
      <c r="L20" s="139">
        <f>+[5]Sheet1!J103</f>
        <v>19</v>
      </c>
      <c r="M20" s="139">
        <f>+[5]Sheet1!K103</f>
        <v>73</v>
      </c>
    </row>
    <row r="21" spans="2:13" hidden="1" outlineLevel="1">
      <c r="B21" s="136">
        <v>13</v>
      </c>
      <c r="C21" s="137" t="s">
        <v>529</v>
      </c>
      <c r="D21" s="141">
        <f t="shared" si="0"/>
        <v>1345</v>
      </c>
      <c r="E21" s="141">
        <f>+[5]Sheet1!C104</f>
        <v>330.99999999999989</v>
      </c>
      <c r="F21" s="141">
        <f>+[5]Sheet1!D104</f>
        <v>1014.0000000000001</v>
      </c>
      <c r="G21" s="139">
        <f>+[5]Sheet1!E104</f>
        <v>89.000000000000071</v>
      </c>
      <c r="H21" s="139">
        <f>+[5]Sheet1!F104</f>
        <v>693.00000000000057</v>
      </c>
      <c r="I21" s="139">
        <f>+[5]Sheet1!G104</f>
        <v>232.00000000000009</v>
      </c>
      <c r="J21" s="141">
        <f>+[5]Sheet1!H104</f>
        <v>25680.999999999989</v>
      </c>
      <c r="K21" s="139">
        <f>+[5]Sheet1!I104</f>
        <v>194.99999999999991</v>
      </c>
      <c r="L21" s="139">
        <f>+[5]Sheet1!J104</f>
        <v>8993.0000000000036</v>
      </c>
      <c r="M21" s="139">
        <f>+[5]Sheet1!K104</f>
        <v>16492.999999999996</v>
      </c>
    </row>
    <row r="22" spans="2:13" hidden="1" outlineLevel="1">
      <c r="B22" s="136">
        <v>14</v>
      </c>
      <c r="C22" s="137" t="s">
        <v>530</v>
      </c>
      <c r="D22" s="141">
        <f t="shared" si="0"/>
        <v>217.00000000000011</v>
      </c>
      <c r="E22" s="141">
        <f>+[5]Sheet1!C105</f>
        <v>36.000000000000014</v>
      </c>
      <c r="F22" s="141">
        <f>+[5]Sheet1!D105</f>
        <v>181.00000000000009</v>
      </c>
      <c r="G22" s="139">
        <f>+[5]Sheet1!E105</f>
        <v>19.999999999999996</v>
      </c>
      <c r="H22" s="139">
        <f>+[5]Sheet1!F105</f>
        <v>119.99999999999996</v>
      </c>
      <c r="I22" s="139">
        <f>+[5]Sheet1!G105</f>
        <v>41.000000000000007</v>
      </c>
      <c r="J22" s="141">
        <f>+[5]Sheet1!H105</f>
        <v>4835.0000000000027</v>
      </c>
      <c r="K22" s="139">
        <f>+[5]Sheet1!I105</f>
        <v>44.000000000000007</v>
      </c>
      <c r="L22" s="139">
        <f>+[5]Sheet1!J105</f>
        <v>1500</v>
      </c>
      <c r="M22" s="139">
        <f>+[5]Sheet1!K105</f>
        <v>3290.9999999999977</v>
      </c>
    </row>
    <row r="23" spans="2:13" hidden="1" outlineLevel="1">
      <c r="B23" s="136">
        <v>15</v>
      </c>
      <c r="C23" s="137" t="s">
        <v>531</v>
      </c>
      <c r="D23" s="141">
        <f t="shared" si="0"/>
        <v>545</v>
      </c>
      <c r="E23" s="141">
        <f>+[5]Sheet1!C106</f>
        <v>76.000000000000114</v>
      </c>
      <c r="F23" s="141">
        <f>+[5]Sheet1!D106</f>
        <v>468.99999999999983</v>
      </c>
      <c r="G23" s="139">
        <f>+[5]Sheet1!E106</f>
        <v>43.000000000000021</v>
      </c>
      <c r="H23" s="139">
        <f>+[5]Sheet1!F106</f>
        <v>313.00000000000023</v>
      </c>
      <c r="I23" s="139">
        <f>+[5]Sheet1!G106</f>
        <v>113.00000000000004</v>
      </c>
      <c r="J23" s="141">
        <f>+[5]Sheet1!H106</f>
        <v>11913.000000000004</v>
      </c>
      <c r="K23" s="139">
        <f>+[5]Sheet1!I106</f>
        <v>85.999999999999986</v>
      </c>
      <c r="L23" s="139">
        <f>+[5]Sheet1!J106</f>
        <v>4145.9999999999991</v>
      </c>
      <c r="M23" s="139">
        <f>+[5]Sheet1!K106</f>
        <v>7681.0000000000018</v>
      </c>
    </row>
    <row r="24" spans="2:13" hidden="1" outlineLevel="1">
      <c r="B24" s="136">
        <v>16</v>
      </c>
      <c r="C24" s="137" t="s">
        <v>532</v>
      </c>
      <c r="D24" s="141">
        <f t="shared" si="0"/>
        <v>1143.0000000000007</v>
      </c>
      <c r="E24" s="141">
        <f>+[5]Sheet1!C107</f>
        <v>286.00000000000028</v>
      </c>
      <c r="F24" s="141">
        <f>+[5]Sheet1!D107</f>
        <v>857.00000000000045</v>
      </c>
      <c r="G24" s="139">
        <f>+[5]Sheet1!E107</f>
        <v>73.999999999999915</v>
      </c>
      <c r="H24" s="139">
        <f>+[5]Sheet1!F107</f>
        <v>529.99999999999989</v>
      </c>
      <c r="I24" s="139">
        <f>+[5]Sheet1!G107</f>
        <v>253.00000000000006</v>
      </c>
      <c r="J24" s="141">
        <f>+[5]Sheet1!H107</f>
        <v>26333.000000000022</v>
      </c>
      <c r="K24" s="139">
        <f>+[5]Sheet1!I107</f>
        <v>164.99999999999997</v>
      </c>
      <c r="L24" s="139">
        <f>+[5]Sheet1!J107</f>
        <v>7120.9999999999991</v>
      </c>
      <c r="M24" s="139">
        <f>+[5]Sheet1!K107</f>
        <v>19047.000000000004</v>
      </c>
    </row>
    <row r="25" spans="2:13" hidden="1" outlineLevel="1">
      <c r="B25" s="136">
        <v>17</v>
      </c>
      <c r="C25" s="137" t="s">
        <v>533</v>
      </c>
      <c r="D25" s="141">
        <f t="shared" si="0"/>
        <v>660.00000000000023</v>
      </c>
      <c r="E25" s="141">
        <f>+[5]Sheet1!C108</f>
        <v>232.00000000000003</v>
      </c>
      <c r="F25" s="141">
        <f>+[5]Sheet1!D108</f>
        <v>428.00000000000017</v>
      </c>
      <c r="G25" s="139">
        <f>+[5]Sheet1!E108</f>
        <v>38.000000000000007</v>
      </c>
      <c r="H25" s="139">
        <f>+[5]Sheet1!F108</f>
        <v>269.00000000000011</v>
      </c>
      <c r="I25" s="139">
        <f>+[5]Sheet1!G108</f>
        <v>120.99999999999999</v>
      </c>
      <c r="J25" s="141">
        <f>+[5]Sheet1!H108</f>
        <v>12584.999999999991</v>
      </c>
      <c r="K25" s="139">
        <f>+[5]Sheet1!I108</f>
        <v>78.000000000000028</v>
      </c>
      <c r="L25" s="139">
        <f>+[5]Sheet1!J108</f>
        <v>3648.9999999999986</v>
      </c>
      <c r="M25" s="139">
        <f>+[5]Sheet1!K108</f>
        <v>8858.0000000000018</v>
      </c>
    </row>
    <row r="26" spans="2:13" hidden="1" outlineLevel="1">
      <c r="B26" s="136">
        <v>18</v>
      </c>
      <c r="C26" s="137" t="s">
        <v>534</v>
      </c>
      <c r="D26" s="141">
        <f t="shared" si="0"/>
        <v>193.99999999999997</v>
      </c>
      <c r="E26" s="141">
        <f>+[5]Sheet1!C109</f>
        <v>32.000000000000021</v>
      </c>
      <c r="F26" s="141">
        <f>+[5]Sheet1!D109</f>
        <v>161.99999999999994</v>
      </c>
      <c r="G26" s="139">
        <f>+[5]Sheet1!E109</f>
        <v>19.999999999999996</v>
      </c>
      <c r="H26" s="139">
        <f>+[5]Sheet1!F109</f>
        <v>96.999999999999972</v>
      </c>
      <c r="I26" s="139">
        <f>+[5]Sheet1!G109</f>
        <v>45.000000000000014</v>
      </c>
      <c r="J26" s="141">
        <f>+[5]Sheet1!H109</f>
        <v>4461.0000000000018</v>
      </c>
      <c r="K26" s="139">
        <f>+[5]Sheet1!I109</f>
        <v>38.999999999999972</v>
      </c>
      <c r="L26" s="139">
        <f>+[5]Sheet1!J109</f>
        <v>1253.0000000000002</v>
      </c>
      <c r="M26" s="139">
        <f>+[5]Sheet1!K109</f>
        <v>3169</v>
      </c>
    </row>
    <row r="27" spans="2:13" hidden="1" outlineLevel="1">
      <c r="B27" s="136">
        <v>19</v>
      </c>
      <c r="C27" s="137" t="s">
        <v>535</v>
      </c>
      <c r="D27" s="141">
        <f t="shared" si="0"/>
        <v>26</v>
      </c>
      <c r="E27" s="141">
        <f>+[5]Sheet1!C110</f>
        <v>20</v>
      </c>
      <c r="F27" s="141">
        <f>+[5]Sheet1!D110</f>
        <v>6</v>
      </c>
      <c r="G27" s="139">
        <f>+[5]Sheet1!E110</f>
        <v>0</v>
      </c>
      <c r="H27" s="139">
        <f>+[5]Sheet1!F110</f>
        <v>1</v>
      </c>
      <c r="I27" s="139">
        <f>+[5]Sheet1!G110</f>
        <v>5</v>
      </c>
      <c r="J27" s="141">
        <f>+[5]Sheet1!H110</f>
        <v>533</v>
      </c>
      <c r="K27" s="139">
        <f>+[5]Sheet1!I110</f>
        <v>0</v>
      </c>
      <c r="L27" s="139">
        <f>+[5]Sheet1!J110</f>
        <v>8</v>
      </c>
      <c r="M27" s="139">
        <f>+[5]Sheet1!K110</f>
        <v>525</v>
      </c>
    </row>
    <row r="28" spans="2:13" hidden="1" outlineLevel="1">
      <c r="B28" s="136">
        <v>20</v>
      </c>
      <c r="C28" s="137" t="s">
        <v>536</v>
      </c>
      <c r="D28" s="141">
        <f t="shared" si="0"/>
        <v>424.00000000000011</v>
      </c>
      <c r="E28" s="141">
        <f>+[5]Sheet1!C111</f>
        <v>118.99999999999994</v>
      </c>
      <c r="F28" s="141">
        <f>+[5]Sheet1!D111</f>
        <v>305.00000000000017</v>
      </c>
      <c r="G28" s="139">
        <f>+[5]Sheet1!E111</f>
        <v>29.000000000000014</v>
      </c>
      <c r="H28" s="139">
        <f>+[5]Sheet1!F111</f>
        <v>198.00000000000006</v>
      </c>
      <c r="I28" s="139">
        <f>+[5]Sheet1!G111</f>
        <v>78.000000000000028</v>
      </c>
      <c r="J28" s="141">
        <f>+[5]Sheet1!H111</f>
        <v>8564.9999999999964</v>
      </c>
      <c r="K28" s="139">
        <f>+[5]Sheet1!I111</f>
        <v>56.000000000000028</v>
      </c>
      <c r="L28" s="139">
        <f>+[5]Sheet1!J111</f>
        <v>2541</v>
      </c>
      <c r="M28" s="139">
        <f>+[5]Sheet1!K111</f>
        <v>5968</v>
      </c>
    </row>
    <row r="29" spans="2:13" hidden="1" outlineLevel="1">
      <c r="B29" s="136">
        <v>21</v>
      </c>
      <c r="C29" s="137" t="s">
        <v>537</v>
      </c>
      <c r="D29" s="141">
        <f t="shared" si="0"/>
        <v>83</v>
      </c>
      <c r="E29" s="141">
        <f>+[5]Sheet1!C112</f>
        <v>36</v>
      </c>
      <c r="F29" s="141">
        <f>+[5]Sheet1!D112</f>
        <v>47.000000000000007</v>
      </c>
      <c r="G29" s="139">
        <f>+[5]Sheet1!E112</f>
        <v>6</v>
      </c>
      <c r="H29" s="139">
        <f>+[5]Sheet1!F112</f>
        <v>31.999999999999996</v>
      </c>
      <c r="I29" s="139">
        <f>+[5]Sheet1!G112</f>
        <v>9</v>
      </c>
      <c r="J29" s="141">
        <f>+[5]Sheet1!H112</f>
        <v>1073</v>
      </c>
      <c r="K29" s="139">
        <f>+[5]Sheet1!I112</f>
        <v>11</v>
      </c>
      <c r="L29" s="139">
        <f>+[5]Sheet1!J112</f>
        <v>414</v>
      </c>
      <c r="M29" s="139">
        <f>+[5]Sheet1!K112</f>
        <v>648</v>
      </c>
    </row>
    <row r="30" spans="2:13" hidden="1" outlineLevel="1">
      <c r="B30" s="136">
        <v>22</v>
      </c>
      <c r="C30" s="137" t="s">
        <v>538</v>
      </c>
      <c r="D30" s="141">
        <f t="shared" si="0"/>
        <v>1615.0000000000005</v>
      </c>
      <c r="E30" s="141">
        <f>+[5]Sheet1!C113</f>
        <v>524.00000000000011</v>
      </c>
      <c r="F30" s="141">
        <f>+[5]Sheet1!D113</f>
        <v>1091.0000000000002</v>
      </c>
      <c r="G30" s="139">
        <f>+[5]Sheet1!E113</f>
        <v>92.000000000000043</v>
      </c>
      <c r="H30" s="139">
        <f>+[5]Sheet1!F113</f>
        <v>740.99999999999989</v>
      </c>
      <c r="I30" s="139">
        <f>+[5]Sheet1!G113</f>
        <v>258</v>
      </c>
      <c r="J30" s="141">
        <f>+[5]Sheet1!H113</f>
        <v>33259.999999999993</v>
      </c>
      <c r="K30" s="139">
        <f>+[5]Sheet1!I113</f>
        <v>190.00000000000014</v>
      </c>
      <c r="L30" s="139">
        <f>+[5]Sheet1!J113</f>
        <v>9949.9999999999982</v>
      </c>
      <c r="M30" s="139">
        <f>+[5]Sheet1!K113</f>
        <v>23120.000000000007</v>
      </c>
    </row>
    <row r="31" spans="2:13" hidden="1" outlineLevel="1">
      <c r="B31" s="136">
        <v>23</v>
      </c>
      <c r="C31" s="137" t="s">
        <v>539</v>
      </c>
      <c r="D31" s="141">
        <f t="shared" si="0"/>
        <v>2132.9999999999991</v>
      </c>
      <c r="E31" s="141">
        <f>+[5]Sheet1!C114</f>
        <v>356.00000000000006</v>
      </c>
      <c r="F31" s="141">
        <f>+[5]Sheet1!D114</f>
        <v>1776.9999999999989</v>
      </c>
      <c r="G31" s="139">
        <f>+[5]Sheet1!E114</f>
        <v>152.00000000000006</v>
      </c>
      <c r="H31" s="139">
        <f>+[5]Sheet1!F114</f>
        <v>1188.0000000000002</v>
      </c>
      <c r="I31" s="139">
        <f>+[5]Sheet1!G114</f>
        <v>436.99999999999983</v>
      </c>
      <c r="J31" s="141">
        <f>+[5]Sheet1!H114</f>
        <v>49858.999999999985</v>
      </c>
      <c r="K31" s="139">
        <f>+[5]Sheet1!I114</f>
        <v>304.00000000000011</v>
      </c>
      <c r="L31" s="139">
        <f>+[5]Sheet1!J114</f>
        <v>15965.000000000011</v>
      </c>
      <c r="M31" s="139">
        <f>+[5]Sheet1!K114</f>
        <v>33589.999999999993</v>
      </c>
    </row>
    <row r="32" spans="2:13" hidden="1" outlineLevel="1">
      <c r="B32" s="136">
        <v>24</v>
      </c>
      <c r="C32" s="137" t="s">
        <v>540</v>
      </c>
      <c r="D32" s="141">
        <f t="shared" si="0"/>
        <v>909.00000000000045</v>
      </c>
      <c r="E32" s="141">
        <f>+[5]Sheet1!C115</f>
        <v>233.99999999999997</v>
      </c>
      <c r="F32" s="141">
        <f>+[5]Sheet1!D115</f>
        <v>675.00000000000045</v>
      </c>
      <c r="G32" s="139">
        <f>+[5]Sheet1!E115</f>
        <v>91.999999999999972</v>
      </c>
      <c r="H32" s="139">
        <f>+[5]Sheet1!F115</f>
        <v>445.00000000000023</v>
      </c>
      <c r="I32" s="139">
        <f>+[5]Sheet1!G115</f>
        <v>138</v>
      </c>
      <c r="J32" s="141">
        <f>+[5]Sheet1!H115</f>
        <v>14832.000000000002</v>
      </c>
      <c r="K32" s="139">
        <f>+[5]Sheet1!I115</f>
        <v>182</v>
      </c>
      <c r="L32" s="139">
        <f>+[5]Sheet1!J115</f>
        <v>5569.9999999999982</v>
      </c>
      <c r="M32" s="139">
        <f>+[5]Sheet1!K115</f>
        <v>9080.0000000000018</v>
      </c>
    </row>
    <row r="33" spans="2:13" hidden="1" outlineLevel="1">
      <c r="B33" s="136">
        <v>25</v>
      </c>
      <c r="C33" s="137" t="s">
        <v>541</v>
      </c>
      <c r="D33" s="141">
        <f t="shared" si="0"/>
        <v>5367.9999999999991</v>
      </c>
      <c r="E33" s="141">
        <f>+[5]Sheet1!C116</f>
        <v>1184</v>
      </c>
      <c r="F33" s="141">
        <f>+[5]Sheet1!D116</f>
        <v>4183.9999999999991</v>
      </c>
      <c r="G33" s="139">
        <f>+[5]Sheet1!E116</f>
        <v>502.99999999999915</v>
      </c>
      <c r="H33" s="139">
        <f>+[5]Sheet1!F116</f>
        <v>2718.0000000000005</v>
      </c>
      <c r="I33" s="139">
        <f>+[5]Sheet1!G116</f>
        <v>963.00000000000011</v>
      </c>
      <c r="J33" s="141">
        <f>+[5]Sheet1!H116</f>
        <v>109440.99999999985</v>
      </c>
      <c r="K33" s="139">
        <f>+[5]Sheet1!I116</f>
        <v>1032.9999999999991</v>
      </c>
      <c r="L33" s="139">
        <f>+[5]Sheet1!J116</f>
        <v>33843.000000000044</v>
      </c>
      <c r="M33" s="139">
        <f>+[5]Sheet1!K116</f>
        <v>74564.999999999971</v>
      </c>
    </row>
    <row r="34" spans="2:13" hidden="1" outlineLevel="1">
      <c r="B34" s="136">
        <v>26</v>
      </c>
      <c r="C34" s="137" t="s">
        <v>542</v>
      </c>
      <c r="D34" s="141">
        <f t="shared" si="0"/>
        <v>119</v>
      </c>
      <c r="E34" s="141">
        <f>+[5]Sheet1!C117</f>
        <v>47</v>
      </c>
      <c r="F34" s="141">
        <f>+[5]Sheet1!D117</f>
        <v>72</v>
      </c>
      <c r="G34" s="139">
        <f>+[5]Sheet1!E117</f>
        <v>14.000000000000005</v>
      </c>
      <c r="H34" s="139">
        <f>+[5]Sheet1!F117</f>
        <v>40</v>
      </c>
      <c r="I34" s="139">
        <f>+[5]Sheet1!G117</f>
        <v>18</v>
      </c>
      <c r="J34" s="141">
        <f>+[5]Sheet1!H117</f>
        <v>1619</v>
      </c>
      <c r="K34" s="139">
        <f>+[5]Sheet1!I117</f>
        <v>24.999999999999996</v>
      </c>
      <c r="L34" s="139">
        <f>+[5]Sheet1!J117</f>
        <v>558.99999999999989</v>
      </c>
      <c r="M34" s="139">
        <f>+[5]Sheet1!K117</f>
        <v>1035</v>
      </c>
    </row>
    <row r="35" spans="2:13" hidden="1" outlineLevel="1">
      <c r="B35" s="136">
        <v>27</v>
      </c>
      <c r="C35" s="137" t="s">
        <v>543</v>
      </c>
      <c r="D35" s="141">
        <f t="shared" si="0"/>
        <v>664.00000000000023</v>
      </c>
      <c r="E35" s="141">
        <f>+[5]Sheet1!C118</f>
        <v>182.99999999999997</v>
      </c>
      <c r="F35" s="141">
        <f>+[5]Sheet1!D118</f>
        <v>481.00000000000028</v>
      </c>
      <c r="G35" s="139">
        <f>+[5]Sheet1!E118</f>
        <v>56.000000000000007</v>
      </c>
      <c r="H35" s="139">
        <f>+[5]Sheet1!F118</f>
        <v>326.00000000000011</v>
      </c>
      <c r="I35" s="139">
        <f>+[5]Sheet1!G118</f>
        <v>99</v>
      </c>
      <c r="J35" s="141">
        <f>+[5]Sheet1!H118</f>
        <v>11295</v>
      </c>
      <c r="K35" s="139">
        <f>+[5]Sheet1!I118</f>
        <v>121.00000000000001</v>
      </c>
      <c r="L35" s="139">
        <f>+[5]Sheet1!J118</f>
        <v>3794</v>
      </c>
      <c r="M35" s="139">
        <f>+[5]Sheet1!K118</f>
        <v>7380</v>
      </c>
    </row>
    <row r="36" spans="2:13" hidden="1" outlineLevel="1">
      <c r="B36" s="136">
        <v>28</v>
      </c>
      <c r="C36" s="137" t="s">
        <v>544</v>
      </c>
      <c r="D36" s="141">
        <f t="shared" si="0"/>
        <v>1763.0000000000014</v>
      </c>
      <c r="E36" s="141">
        <f>+[5]Sheet1!C119</f>
        <v>528.00000000000011</v>
      </c>
      <c r="F36" s="141">
        <f>+[5]Sheet1!D119</f>
        <v>1235.0000000000011</v>
      </c>
      <c r="G36" s="139">
        <f>+[5]Sheet1!E119</f>
        <v>192.99999999999994</v>
      </c>
      <c r="H36" s="139">
        <f>+[5]Sheet1!F119</f>
        <v>821.00000000000011</v>
      </c>
      <c r="I36" s="139">
        <f>+[5]Sheet1!G119</f>
        <v>221.00000000000003</v>
      </c>
      <c r="J36" s="141">
        <f>+[5]Sheet1!H119</f>
        <v>26657.999999999993</v>
      </c>
      <c r="K36" s="139">
        <f>+[5]Sheet1!I119</f>
        <v>379</v>
      </c>
      <c r="L36" s="139">
        <f>+[5]Sheet1!J119</f>
        <v>9989</v>
      </c>
      <c r="M36" s="139">
        <f>+[5]Sheet1!K119</f>
        <v>16290</v>
      </c>
    </row>
    <row r="37" spans="2:13" hidden="1" outlineLevel="1">
      <c r="B37" s="136">
        <v>29</v>
      </c>
      <c r="C37" s="137" t="s">
        <v>545</v>
      </c>
      <c r="D37" s="141">
        <f t="shared" si="0"/>
        <v>1425.0000000000007</v>
      </c>
      <c r="E37" s="141">
        <f>+[5]Sheet1!C120</f>
        <v>521.00000000000023</v>
      </c>
      <c r="F37" s="141">
        <f>+[5]Sheet1!D120</f>
        <v>904.00000000000045</v>
      </c>
      <c r="G37" s="139">
        <f>+[5]Sheet1!E120</f>
        <v>105.00000000000001</v>
      </c>
      <c r="H37" s="139">
        <f>+[5]Sheet1!F120</f>
        <v>618.00000000000045</v>
      </c>
      <c r="I37" s="139">
        <f>+[5]Sheet1!G120</f>
        <v>181.00000000000003</v>
      </c>
      <c r="J37" s="141">
        <f>+[5]Sheet1!H120</f>
        <v>20612.000000000011</v>
      </c>
      <c r="K37" s="139">
        <f>+[5]Sheet1!I120</f>
        <v>212.99999999999994</v>
      </c>
      <c r="L37" s="139">
        <f>+[5]Sheet1!J120</f>
        <v>7615.0000000000045</v>
      </c>
      <c r="M37" s="139">
        <f>+[5]Sheet1!K120</f>
        <v>12783.999999999993</v>
      </c>
    </row>
    <row r="38" spans="2:13" hidden="1" outlineLevel="1">
      <c r="B38" s="136">
        <v>30</v>
      </c>
      <c r="C38" s="137" t="s">
        <v>546</v>
      </c>
      <c r="D38" s="141">
        <f t="shared" si="0"/>
        <v>288.99999999999994</v>
      </c>
      <c r="E38" s="141">
        <f>+[5]Sheet1!C121</f>
        <v>86.999999999999986</v>
      </c>
      <c r="F38" s="141">
        <f>+[5]Sheet1!D121</f>
        <v>201.99999999999997</v>
      </c>
      <c r="G38" s="139">
        <f>+[5]Sheet1!E121</f>
        <v>28.000000000000004</v>
      </c>
      <c r="H38" s="139">
        <f>+[5]Sheet1!F121</f>
        <v>138</v>
      </c>
      <c r="I38" s="139">
        <f>+[5]Sheet1!G121</f>
        <v>36</v>
      </c>
      <c r="J38" s="141">
        <f>+[5]Sheet1!H121</f>
        <v>5023</v>
      </c>
      <c r="K38" s="139">
        <f>+[5]Sheet1!I121</f>
        <v>52.999999999999986</v>
      </c>
      <c r="L38" s="139">
        <f>+[5]Sheet1!J121</f>
        <v>1610.9999999999998</v>
      </c>
      <c r="M38" s="139">
        <f>+[5]Sheet1!K121</f>
        <v>3358.9999999999995</v>
      </c>
    </row>
    <row r="39" spans="2:13" hidden="1" outlineLevel="1">
      <c r="B39" s="136">
        <v>31</v>
      </c>
      <c r="C39" s="137" t="s">
        <v>547</v>
      </c>
      <c r="D39" s="141">
        <f t="shared" si="0"/>
        <v>1199.0000000000002</v>
      </c>
      <c r="E39" s="141">
        <f>+[5]Sheet1!C122</f>
        <v>123.00000000000001</v>
      </c>
      <c r="F39" s="141">
        <f>+[5]Sheet1!D122</f>
        <v>1076.0000000000002</v>
      </c>
      <c r="G39" s="139">
        <f>+[5]Sheet1!E122</f>
        <v>86.999999999999986</v>
      </c>
      <c r="H39" s="139">
        <f>+[5]Sheet1!F122</f>
        <v>717.9999999999992</v>
      </c>
      <c r="I39" s="139">
        <f>+[5]Sheet1!G122</f>
        <v>271.00000000000006</v>
      </c>
      <c r="J39" s="141">
        <f>+[5]Sheet1!H122</f>
        <v>31286.999999999989</v>
      </c>
      <c r="K39" s="139">
        <f>+[5]Sheet1!I122</f>
        <v>180.00000000000009</v>
      </c>
      <c r="L39" s="139">
        <f>+[5]Sheet1!J122</f>
        <v>9504</v>
      </c>
      <c r="M39" s="139">
        <f>+[5]Sheet1!K122</f>
        <v>21602.999999999985</v>
      </c>
    </row>
    <row r="40" spans="2:13" hidden="1" outlineLevel="1">
      <c r="B40" s="136">
        <v>32</v>
      </c>
      <c r="C40" s="137" t="s">
        <v>548</v>
      </c>
      <c r="D40" s="141">
        <f t="shared" si="0"/>
        <v>307.00000000000006</v>
      </c>
      <c r="E40" s="141">
        <f>+[5]Sheet1!C123</f>
        <v>54.999999999999993</v>
      </c>
      <c r="F40" s="141">
        <f>+[5]Sheet1!D123</f>
        <v>252.00000000000006</v>
      </c>
      <c r="G40" s="139">
        <f>+[5]Sheet1!E123</f>
        <v>44.999999999999993</v>
      </c>
      <c r="H40" s="139">
        <f>+[5]Sheet1!F123</f>
        <v>166</v>
      </c>
      <c r="I40" s="139">
        <f>+[5]Sheet1!G123</f>
        <v>40.999999999999979</v>
      </c>
      <c r="J40" s="141">
        <f>+[5]Sheet1!H123</f>
        <v>5030</v>
      </c>
      <c r="K40" s="139">
        <f>+[5]Sheet1!I123</f>
        <v>86.999999999999972</v>
      </c>
      <c r="L40" s="139">
        <f>+[5]Sheet1!J123</f>
        <v>1986.9999999999991</v>
      </c>
      <c r="M40" s="139">
        <f>+[5]Sheet1!K123</f>
        <v>2956.0000000000009</v>
      </c>
    </row>
    <row r="41" spans="2:13" hidden="1" outlineLevel="1">
      <c r="B41" s="136">
        <v>33</v>
      </c>
      <c r="C41" s="137" t="s">
        <v>549</v>
      </c>
      <c r="D41" s="141">
        <f t="shared" si="0"/>
        <v>942.00000000000023</v>
      </c>
      <c r="E41" s="141">
        <f>+[5]Sheet1!C124</f>
        <v>262.99999999999994</v>
      </c>
      <c r="F41" s="141">
        <f>+[5]Sheet1!D124</f>
        <v>679.00000000000034</v>
      </c>
      <c r="G41" s="139">
        <f>+[5]Sheet1!E124</f>
        <v>88.999999999999957</v>
      </c>
      <c r="H41" s="139">
        <f>+[5]Sheet1!F124</f>
        <v>425.00000000000017</v>
      </c>
      <c r="I41" s="139">
        <f>+[5]Sheet1!G124</f>
        <v>165.0000000000002</v>
      </c>
      <c r="J41" s="141">
        <f>+[5]Sheet1!H124</f>
        <v>17960.000000000011</v>
      </c>
      <c r="K41" s="139">
        <f>+[5]Sheet1!I124</f>
        <v>150.99999999999994</v>
      </c>
      <c r="L41" s="139">
        <f>+[5]Sheet1!J124</f>
        <v>5902.9999999999955</v>
      </c>
      <c r="M41" s="139">
        <f>+[5]Sheet1!K124</f>
        <v>11906</v>
      </c>
    </row>
    <row r="42" spans="2:13" ht="20.25" customHeight="1" collapsed="1">
      <c r="B42" s="7" t="s">
        <v>2</v>
      </c>
      <c r="C42" s="8" t="s">
        <v>28</v>
      </c>
      <c r="D42" s="48">
        <f t="shared" si="0"/>
        <v>58.999999999999986</v>
      </c>
      <c r="E42" s="48">
        <f>+[5]Sheet1!C83</f>
        <v>26.999999999999989</v>
      </c>
      <c r="F42" s="48">
        <f>+[5]Sheet1!D83</f>
        <v>32</v>
      </c>
      <c r="G42" s="49">
        <f>+[5]Sheet1!E83</f>
        <v>1</v>
      </c>
      <c r="H42" s="49">
        <f>+[5]Sheet1!F83</f>
        <v>16.000000000000004</v>
      </c>
      <c r="I42" s="49">
        <f>+[5]Sheet1!G83</f>
        <v>14.999999999999996</v>
      </c>
      <c r="J42" s="48">
        <f>+[5]Sheet1!H83</f>
        <v>1666.9999999999998</v>
      </c>
      <c r="K42" s="49">
        <f>+[5]Sheet1!I83</f>
        <v>3</v>
      </c>
      <c r="L42" s="49">
        <f>+[5]Sheet1!J83</f>
        <v>227.00000000000003</v>
      </c>
      <c r="M42" s="49">
        <f>+[5]Sheet1!K83</f>
        <v>1437.0000000000002</v>
      </c>
    </row>
    <row r="43" spans="2:13" ht="20.25" customHeight="1">
      <c r="B43" s="9" t="s">
        <v>3</v>
      </c>
      <c r="C43" s="10" t="s">
        <v>27</v>
      </c>
      <c r="D43" s="48">
        <f t="shared" si="0"/>
        <v>1927.9999999999982</v>
      </c>
      <c r="E43" s="48">
        <f>+[5]Sheet1!C84</f>
        <v>472.00000000000011</v>
      </c>
      <c r="F43" s="48">
        <f>+[5]Sheet1!D84</f>
        <v>1455.999999999998</v>
      </c>
      <c r="G43" s="49">
        <f>+[5]Sheet1!E84</f>
        <v>110</v>
      </c>
      <c r="H43" s="49">
        <f>+[5]Sheet1!F84</f>
        <v>944.00000000000125</v>
      </c>
      <c r="I43" s="49">
        <f>+[5]Sheet1!G84</f>
        <v>402.00000000000023</v>
      </c>
      <c r="J43" s="48">
        <f>+[5]Sheet1!H84</f>
        <v>42599</v>
      </c>
      <c r="K43" s="49">
        <f>+[5]Sheet1!I84</f>
        <v>224.99999999999997</v>
      </c>
      <c r="L43" s="49">
        <f>+[5]Sheet1!J84</f>
        <v>12407.999999999996</v>
      </c>
      <c r="M43" s="49">
        <f>+[5]Sheet1!K84</f>
        <v>29965.999999999989</v>
      </c>
    </row>
    <row r="44" spans="2:13" ht="20.25" customHeight="1">
      <c r="B44" s="7" t="s">
        <v>4</v>
      </c>
      <c r="C44" s="8" t="s">
        <v>23</v>
      </c>
      <c r="D44" s="48">
        <f t="shared" si="0"/>
        <v>10025.999999999985</v>
      </c>
      <c r="E44" s="48">
        <f>+[5]Sheet1!C85</f>
        <v>1397.0000000000018</v>
      </c>
      <c r="F44" s="48">
        <f>+[5]Sheet1!D85</f>
        <v>8628.9999999999836</v>
      </c>
      <c r="G44" s="49">
        <f>+[5]Sheet1!E85</f>
        <v>559.00000000000023</v>
      </c>
      <c r="H44" s="49">
        <f>+[5]Sheet1!F85</f>
        <v>5183.0000000000045</v>
      </c>
      <c r="I44" s="49">
        <f>+[5]Sheet1!G85</f>
        <v>2887.0000000000032</v>
      </c>
      <c r="J44" s="48">
        <f>+[5]Sheet1!H85</f>
        <v>301258.00000000017</v>
      </c>
      <c r="K44" s="49">
        <f>+[5]Sheet1!I85</f>
        <v>1152.0000000000048</v>
      </c>
      <c r="L44" s="49">
        <f>+[5]Sheet1!J85</f>
        <v>72551.999999999869</v>
      </c>
      <c r="M44" s="49">
        <f>+[5]Sheet1!K85</f>
        <v>227553.99999999965</v>
      </c>
    </row>
    <row r="45" spans="2:13" ht="20.25" customHeight="1">
      <c r="B45" s="7" t="s">
        <v>5</v>
      </c>
      <c r="C45" s="11" t="s">
        <v>162</v>
      </c>
      <c r="D45" s="48">
        <f t="shared" si="0"/>
        <v>7754.99999999998</v>
      </c>
      <c r="E45" s="48">
        <f>+[5]Sheet1!C86</f>
        <v>1545.9999999999914</v>
      </c>
      <c r="F45" s="48">
        <f>+[5]Sheet1!D86</f>
        <v>6208.9999999999891</v>
      </c>
      <c r="G45" s="49">
        <f>+[5]Sheet1!E86</f>
        <v>520.9999999999992</v>
      </c>
      <c r="H45" s="49">
        <f>+[5]Sheet1!F86</f>
        <v>4122.99999999999</v>
      </c>
      <c r="I45" s="49">
        <f>+[5]Sheet1!G86</f>
        <v>1564.999999999997</v>
      </c>
      <c r="J45" s="48">
        <f>+[5]Sheet1!H86</f>
        <v>171453.99999999939</v>
      </c>
      <c r="K45" s="49">
        <f>+[5]Sheet1!I86</f>
        <v>1071.9999999999995</v>
      </c>
      <c r="L45" s="49">
        <f>+[5]Sheet1!J86</f>
        <v>52104.000000000218</v>
      </c>
      <c r="M45" s="49">
        <f>+[5]Sheet1!K86</f>
        <v>118277.99999999958</v>
      </c>
    </row>
    <row r="46" spans="2:13" ht="20.25" customHeight="1">
      <c r="B46" s="7" t="s">
        <v>6</v>
      </c>
      <c r="C46" s="11" t="s">
        <v>24</v>
      </c>
      <c r="D46" s="48">
        <f t="shared" si="0"/>
        <v>5016.9999999999945</v>
      </c>
      <c r="E46" s="48">
        <f>+[5]Sheet1!C87</f>
        <v>936.99999999999955</v>
      </c>
      <c r="F46" s="48">
        <f>+[5]Sheet1!D87</f>
        <v>4079.9999999999945</v>
      </c>
      <c r="G46" s="49">
        <f>+[5]Sheet1!E87</f>
        <v>288.99999999999983</v>
      </c>
      <c r="H46" s="49">
        <f>+[5]Sheet1!F87</f>
        <v>2515.0000000000018</v>
      </c>
      <c r="I46" s="49">
        <f>+[5]Sheet1!G87</f>
        <v>1275.9999999999993</v>
      </c>
      <c r="J46" s="48">
        <f>+[5]Sheet1!H87</f>
        <v>134034.00000000009</v>
      </c>
      <c r="K46" s="49">
        <f>+[5]Sheet1!I87</f>
        <v>616.00000000000034</v>
      </c>
      <c r="L46" s="49">
        <f>+[5]Sheet1!J87</f>
        <v>33041.999999999964</v>
      </c>
      <c r="M46" s="49">
        <f>+[5]Sheet1!K87</f>
        <v>100376.00000000009</v>
      </c>
    </row>
    <row r="47" spans="2:13" ht="20.25" customHeight="1">
      <c r="B47" s="7" t="s">
        <v>7</v>
      </c>
      <c r="C47" s="11" t="s">
        <v>31</v>
      </c>
      <c r="D47" s="48">
        <f t="shared" si="0"/>
        <v>1836.999999999998</v>
      </c>
      <c r="E47" s="48">
        <f>+[5]Sheet1!C88</f>
        <v>458</v>
      </c>
      <c r="F47" s="48">
        <f>+[5]Sheet1!D88</f>
        <v>1378.999999999998</v>
      </c>
      <c r="G47" s="49">
        <f>+[5]Sheet1!E88</f>
        <v>80.999999999999872</v>
      </c>
      <c r="H47" s="49">
        <f>+[5]Sheet1!F88</f>
        <v>897.99999999999943</v>
      </c>
      <c r="I47" s="49">
        <f>+[5]Sheet1!G88</f>
        <v>400.0000000000008</v>
      </c>
      <c r="J47" s="48">
        <f>+[5]Sheet1!H88</f>
        <v>43532.999999999978</v>
      </c>
      <c r="K47" s="49">
        <f>+[5]Sheet1!I88</f>
        <v>171.00000000000003</v>
      </c>
      <c r="L47" s="49">
        <f>+[5]Sheet1!J88</f>
        <v>11565.000000000009</v>
      </c>
      <c r="M47" s="49">
        <f>+[5]Sheet1!K88</f>
        <v>31796.999999999996</v>
      </c>
    </row>
    <row r="48" spans="2:13" ht="20.25" customHeight="1">
      <c r="B48" s="7" t="s">
        <v>8</v>
      </c>
      <c r="C48" s="12" t="s">
        <v>456</v>
      </c>
      <c r="D48" s="48">
        <f t="shared" si="0"/>
        <v>238.00000000000011</v>
      </c>
      <c r="E48" s="48">
        <f>+[5]Sheet1!C89</f>
        <v>94.000000000000014</v>
      </c>
      <c r="F48" s="48">
        <f>+[5]Sheet1!D89</f>
        <v>144.00000000000009</v>
      </c>
      <c r="G48" s="49">
        <f>+[5]Sheet1!E89</f>
        <v>14.999999999999998</v>
      </c>
      <c r="H48" s="49">
        <f>+[5]Sheet1!F89</f>
        <v>84.999999999999986</v>
      </c>
      <c r="I48" s="49">
        <f>+[5]Sheet1!G89</f>
        <v>44.000000000000028</v>
      </c>
      <c r="J48" s="48">
        <f>+[5]Sheet1!H89</f>
        <v>5497.0000000000018</v>
      </c>
      <c r="K48" s="49">
        <f>+[5]Sheet1!I89</f>
        <v>33.000000000000021</v>
      </c>
      <c r="L48" s="49">
        <f>+[5]Sheet1!J89</f>
        <v>1203.0000000000002</v>
      </c>
      <c r="M48" s="49">
        <f>+[5]Sheet1!K89</f>
        <v>4261.0000000000009</v>
      </c>
    </row>
    <row r="49" spans="2:13" ht="20.25" customHeight="1">
      <c r="B49" s="7" t="s">
        <v>9</v>
      </c>
      <c r="C49" s="12" t="s">
        <v>29</v>
      </c>
      <c r="D49" s="48">
        <f t="shared" si="0"/>
        <v>86.000000000000043</v>
      </c>
      <c r="E49" s="48">
        <f>+[5]Sheet1!C90</f>
        <v>38.000000000000043</v>
      </c>
      <c r="F49" s="48">
        <f>+[5]Sheet1!D90</f>
        <v>48</v>
      </c>
      <c r="G49" s="49">
        <f>+[5]Sheet1!E90</f>
        <v>5.9999999999999947</v>
      </c>
      <c r="H49" s="49">
        <f>+[5]Sheet1!F90</f>
        <v>24.000000000000011</v>
      </c>
      <c r="I49" s="49">
        <f>+[5]Sheet1!G90</f>
        <v>18</v>
      </c>
      <c r="J49" s="48">
        <f>+[5]Sheet1!H90</f>
        <v>1821.0000000000011</v>
      </c>
      <c r="K49" s="49">
        <f>+[5]Sheet1!I90</f>
        <v>14.000000000000023</v>
      </c>
      <c r="L49" s="49">
        <f>+[5]Sheet1!J90</f>
        <v>324.00000000000017</v>
      </c>
      <c r="M49" s="49">
        <f>+[5]Sheet1!K90</f>
        <v>1482.9999999999986</v>
      </c>
    </row>
    <row r="50" spans="2:13" ht="20.25" customHeight="1">
      <c r="B50" s="7" t="s">
        <v>10</v>
      </c>
      <c r="C50" s="12" t="s">
        <v>30</v>
      </c>
      <c r="D50" s="48">
        <f t="shared" si="0"/>
        <v>180.00000000000006</v>
      </c>
      <c r="E50" s="48">
        <f>+[5]Sheet1!C91</f>
        <v>33.000000000000007</v>
      </c>
      <c r="F50" s="48">
        <f>+[5]Sheet1!D91</f>
        <v>147.00000000000006</v>
      </c>
      <c r="G50" s="49">
        <f>+[5]Sheet1!E91</f>
        <v>10</v>
      </c>
      <c r="H50" s="49">
        <f>+[5]Sheet1!F91</f>
        <v>80.000000000000057</v>
      </c>
      <c r="I50" s="49">
        <f>+[5]Sheet1!G91</f>
        <v>56.999999999999972</v>
      </c>
      <c r="J50" s="48">
        <f>+[5]Sheet1!H91</f>
        <v>6705.9999999999964</v>
      </c>
      <c r="K50" s="49">
        <f>+[5]Sheet1!I91</f>
        <v>23</v>
      </c>
      <c r="L50" s="49">
        <f>+[5]Sheet1!J91</f>
        <v>1109.9999999999998</v>
      </c>
      <c r="M50" s="49">
        <f>+[5]Sheet1!K91</f>
        <v>5572.9999999999991</v>
      </c>
    </row>
    <row r="51" spans="2:13" ht="20.25" customHeight="1">
      <c r="B51" s="7" t="s">
        <v>11</v>
      </c>
      <c r="C51" s="12" t="s">
        <v>32</v>
      </c>
      <c r="D51" s="48">
        <f t="shared" si="0"/>
        <v>1008.0000000000005</v>
      </c>
      <c r="E51" s="48">
        <f>+[5]Sheet1!C92</f>
        <v>317.00000000000045</v>
      </c>
      <c r="F51" s="48">
        <f>+[5]Sheet1!D92</f>
        <v>691</v>
      </c>
      <c r="G51" s="49">
        <f>+[5]Sheet1!E92</f>
        <v>71.000000000000085</v>
      </c>
      <c r="H51" s="49">
        <f>+[5]Sheet1!F92</f>
        <v>451.00000000000045</v>
      </c>
      <c r="I51" s="49">
        <f>+[5]Sheet1!G92</f>
        <v>168.99999999999986</v>
      </c>
      <c r="J51" s="48">
        <f>+[5]Sheet1!H92</f>
        <v>17558</v>
      </c>
      <c r="K51" s="49">
        <f>+[5]Sheet1!I92</f>
        <v>141.99999999999989</v>
      </c>
      <c r="L51" s="49">
        <f>+[5]Sheet1!J92</f>
        <v>5518.0000000000091</v>
      </c>
      <c r="M51" s="49">
        <f>+[5]Sheet1!K92</f>
        <v>11897.999999999991</v>
      </c>
    </row>
    <row r="52" spans="2:13" ht="20.25" customHeight="1">
      <c r="B52" s="7" t="s">
        <v>12</v>
      </c>
      <c r="C52" s="11" t="s">
        <v>457</v>
      </c>
      <c r="D52" s="48">
        <f t="shared" si="0"/>
        <v>2623.0000000000023</v>
      </c>
      <c r="E52" s="48">
        <f>+[5]Sheet1!C93</f>
        <v>581.00000000000045</v>
      </c>
      <c r="F52" s="48">
        <f>+[5]Sheet1!D93</f>
        <v>2042.0000000000018</v>
      </c>
      <c r="G52" s="49">
        <f>+[5]Sheet1!E93</f>
        <v>169.00000000000009</v>
      </c>
      <c r="H52" s="49">
        <f>+[5]Sheet1!F93</f>
        <v>1285.9999999999984</v>
      </c>
      <c r="I52" s="49">
        <f>+[5]Sheet1!G93</f>
        <v>587</v>
      </c>
      <c r="J52" s="48">
        <f>+[5]Sheet1!H93</f>
        <v>62962.000000000015</v>
      </c>
      <c r="K52" s="49">
        <f>+[5]Sheet1!I93</f>
        <v>367.99999999999966</v>
      </c>
      <c r="L52" s="49">
        <f>+[5]Sheet1!J93</f>
        <v>18419.000000000007</v>
      </c>
      <c r="M52" s="49">
        <f>+[5]Sheet1!K93</f>
        <v>44174.999999999956</v>
      </c>
    </row>
    <row r="53" spans="2:13" ht="20.25" customHeight="1">
      <c r="B53" s="13" t="s">
        <v>13</v>
      </c>
      <c r="C53" s="14" t="s">
        <v>33</v>
      </c>
      <c r="D53" s="48">
        <f t="shared" si="0"/>
        <v>282</v>
      </c>
      <c r="E53" s="48">
        <f>+[5]Sheet1!C94</f>
        <v>49.000000000000007</v>
      </c>
      <c r="F53" s="48">
        <f>+[5]Sheet1!D94</f>
        <v>232.99999999999997</v>
      </c>
      <c r="G53" s="49">
        <f>+[5]Sheet1!E94</f>
        <v>6.0000000000000009</v>
      </c>
      <c r="H53" s="49">
        <f>+[5]Sheet1!F94</f>
        <v>144</v>
      </c>
      <c r="I53" s="49">
        <f>+[5]Sheet1!G94</f>
        <v>82.999999999999972</v>
      </c>
      <c r="J53" s="48">
        <f>+[5]Sheet1!H94</f>
        <v>8748.0000000000036</v>
      </c>
      <c r="K53" s="49">
        <f>+[5]Sheet1!I94</f>
        <v>12.000000000000005</v>
      </c>
      <c r="L53" s="49">
        <f>+[5]Sheet1!J94</f>
        <v>1980.9999999999995</v>
      </c>
      <c r="M53" s="49">
        <f>+[5]Sheet1!K94</f>
        <v>6755</v>
      </c>
    </row>
    <row r="54" spans="2:13" ht="20.25" customHeight="1">
      <c r="B54" s="7" t="s">
        <v>14</v>
      </c>
      <c r="C54" s="12" t="s">
        <v>25</v>
      </c>
      <c r="D54" s="48">
        <f t="shared" si="0"/>
        <v>120.00000000000001</v>
      </c>
      <c r="E54" s="48">
        <f>+[5]Sheet1!C95</f>
        <v>48</v>
      </c>
      <c r="F54" s="48">
        <f>+[5]Sheet1!D95</f>
        <v>72.000000000000014</v>
      </c>
      <c r="G54" s="49">
        <f>+[5]Sheet1!E95</f>
        <v>3.9999999999999978</v>
      </c>
      <c r="H54" s="49">
        <f>+[5]Sheet1!F95</f>
        <v>47.999999999999957</v>
      </c>
      <c r="I54" s="49">
        <f>+[5]Sheet1!G95</f>
        <v>20.000000000000007</v>
      </c>
      <c r="J54" s="48">
        <f>+[5]Sheet1!H95</f>
        <v>2406</v>
      </c>
      <c r="K54" s="49">
        <f>+[5]Sheet1!I95</f>
        <v>7.0000000000000089</v>
      </c>
      <c r="L54" s="49">
        <f>+[5]Sheet1!J95</f>
        <v>637</v>
      </c>
      <c r="M54" s="49">
        <f>+[5]Sheet1!K95</f>
        <v>1762.0000000000011</v>
      </c>
    </row>
    <row r="55" spans="2:13" ht="20.25" customHeight="1">
      <c r="B55" s="7" t="s">
        <v>15</v>
      </c>
      <c r="C55" s="12" t="s">
        <v>34</v>
      </c>
      <c r="D55" s="48">
        <f t="shared" si="0"/>
        <v>1411.999999999998</v>
      </c>
      <c r="E55" s="48">
        <f>+[5]Sheet1!C96</f>
        <v>705.9999999999992</v>
      </c>
      <c r="F55" s="48">
        <f>+[5]Sheet1!D96</f>
        <v>705.99999999999875</v>
      </c>
      <c r="G55" s="49">
        <f>+[5]Sheet1!E96</f>
        <v>58.999999999999972</v>
      </c>
      <c r="H55" s="49">
        <f>+[5]Sheet1!F96</f>
        <v>428.99999999999977</v>
      </c>
      <c r="I55" s="49">
        <f>+[5]Sheet1!G96</f>
        <v>217.99999999999991</v>
      </c>
      <c r="J55" s="48">
        <f>+[5]Sheet1!H96</f>
        <v>22404.999999999993</v>
      </c>
      <c r="K55" s="49">
        <f>+[5]Sheet1!I96</f>
        <v>125.00000000000024</v>
      </c>
      <c r="L55" s="49">
        <f>+[5]Sheet1!J96</f>
        <v>5747.0000000000018</v>
      </c>
      <c r="M55" s="49">
        <f>+[5]Sheet1!K96</f>
        <v>16532.999999999978</v>
      </c>
    </row>
    <row r="56" spans="2:13" ht="20.25" customHeight="1">
      <c r="B56" s="7" t="s">
        <v>16</v>
      </c>
      <c r="C56" s="12" t="s">
        <v>35</v>
      </c>
      <c r="D56" s="48">
        <f t="shared" si="0"/>
        <v>512</v>
      </c>
      <c r="E56" s="48">
        <f>+[5]Sheet1!C97</f>
        <v>84.000000000000071</v>
      </c>
      <c r="F56" s="48">
        <f>+[5]Sheet1!D97</f>
        <v>427.99999999999994</v>
      </c>
      <c r="G56" s="49">
        <f>+[5]Sheet1!E97</f>
        <v>17.999999999999996</v>
      </c>
      <c r="H56" s="49">
        <f>+[5]Sheet1!F97</f>
        <v>239.00000000000011</v>
      </c>
      <c r="I56" s="49">
        <f>+[5]Sheet1!G97</f>
        <v>171.00000000000009</v>
      </c>
      <c r="J56" s="48">
        <f>+[5]Sheet1!H97</f>
        <v>14285.000000000005</v>
      </c>
      <c r="K56" s="49">
        <f>+[5]Sheet1!I97</f>
        <v>32.999999999999993</v>
      </c>
      <c r="L56" s="49">
        <f>+[5]Sheet1!J97</f>
        <v>3715</v>
      </c>
      <c r="M56" s="49">
        <f>+[5]Sheet1!K97</f>
        <v>10536.999999999996</v>
      </c>
    </row>
    <row r="57" spans="2:13" ht="20.25" customHeight="1">
      <c r="B57" s="7" t="s">
        <v>17</v>
      </c>
      <c r="C57" s="12" t="s">
        <v>36</v>
      </c>
      <c r="D57" s="48">
        <f t="shared" si="0"/>
        <v>214.00000000000003</v>
      </c>
      <c r="E57" s="48">
        <f>+[5]Sheet1!C98</f>
        <v>25.000000000000018</v>
      </c>
      <c r="F57" s="48">
        <f>+[5]Sheet1!D98</f>
        <v>189</v>
      </c>
      <c r="G57" s="49">
        <f>+[5]Sheet1!E98</f>
        <v>11</v>
      </c>
      <c r="H57" s="49">
        <f>+[5]Sheet1!F98</f>
        <v>117.99999999999999</v>
      </c>
      <c r="I57" s="49">
        <f>+[5]Sheet1!G98</f>
        <v>60.000000000000071</v>
      </c>
      <c r="J57" s="48">
        <f>+[5]Sheet1!H98</f>
        <v>7371.0000000000018</v>
      </c>
      <c r="K57" s="49">
        <f>+[5]Sheet1!I98</f>
        <v>20</v>
      </c>
      <c r="L57" s="49">
        <f>+[5]Sheet1!J98</f>
        <v>1488.9999999999998</v>
      </c>
      <c r="M57" s="49">
        <f>+[5]Sheet1!K98</f>
        <v>5862.0000000000027</v>
      </c>
    </row>
    <row r="58" spans="2:13" ht="20.25" customHeight="1">
      <c r="B58" s="13" t="s">
        <v>18</v>
      </c>
      <c r="C58" s="14" t="s">
        <v>161</v>
      </c>
      <c r="D58" s="48">
        <f t="shared" si="0"/>
        <v>0</v>
      </c>
      <c r="E58" s="48">
        <f>+[5]Sheet1!C$100</f>
        <v>0</v>
      </c>
      <c r="F58" s="48">
        <f>+[5]Sheet1!D$100</f>
        <v>0</v>
      </c>
      <c r="G58" s="49">
        <f>+[5]Sheet1!E$100</f>
        <v>0</v>
      </c>
      <c r="H58" s="49">
        <f>+[5]Sheet1!F$100</f>
        <v>0</v>
      </c>
      <c r="I58" s="49">
        <f>+[5]Sheet1!G$100</f>
        <v>0</v>
      </c>
      <c r="J58" s="48">
        <f>+[5]Sheet1!H$100</f>
        <v>0</v>
      </c>
      <c r="K58" s="49">
        <f>+[5]Sheet1!I$100</f>
        <v>0</v>
      </c>
      <c r="L58" s="49">
        <f>+[5]Sheet1!J$100</f>
        <v>0</v>
      </c>
      <c r="M58" s="49">
        <f>+[5]Sheet1!K$100</f>
        <v>0</v>
      </c>
    </row>
    <row r="59" spans="2:13" ht="3.75" customHeight="1">
      <c r="B59" s="17"/>
      <c r="C59" s="18"/>
      <c r="D59" s="145"/>
      <c r="E59" s="145"/>
      <c r="F59" s="145"/>
      <c r="G59" s="25"/>
      <c r="H59" s="25"/>
      <c r="I59" s="25"/>
      <c r="J59" s="145"/>
      <c r="K59" s="25"/>
      <c r="L59" s="25"/>
      <c r="M59" s="25"/>
    </row>
    <row r="60" spans="2:13" ht="5.25" customHeight="1">
      <c r="C60" s="1"/>
    </row>
    <row r="61" spans="2:13">
      <c r="B61" s="45" t="s">
        <v>476</v>
      </c>
    </row>
  </sheetData>
  <mergeCells count="10">
    <mergeCell ref="J8:M8"/>
    <mergeCell ref="B3:M3"/>
    <mergeCell ref="B5:M5"/>
    <mergeCell ref="B6:C6"/>
    <mergeCell ref="B8:C12"/>
    <mergeCell ref="D8:I8"/>
    <mergeCell ref="D10:D12"/>
    <mergeCell ref="E10:E12"/>
    <mergeCell ref="F10:I10"/>
    <mergeCell ref="J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D3D3F5"/>
    <pageSetUpPr fitToPage="1"/>
  </sheetPr>
  <dimension ref="B2:L37"/>
  <sheetViews>
    <sheetView showGridLines="0" workbookViewId="0"/>
  </sheetViews>
  <sheetFormatPr defaultColWidth="9.21875" defaultRowHeight="13.8"/>
  <cols>
    <col min="1" max="1" width="9.21875" style="20"/>
    <col min="2" max="2" width="17.21875" style="20" customWidth="1"/>
    <col min="3" max="3" width="10.77734375" style="20" customWidth="1"/>
    <col min="4" max="4" width="9.21875" style="143" customWidth="1"/>
    <col min="5" max="5" width="10.21875" style="143" customWidth="1"/>
    <col min="6" max="6" width="9.77734375" style="20" customWidth="1"/>
    <col min="7" max="7" width="10.77734375" style="20" customWidth="1"/>
    <col min="8" max="8" width="13.77734375" style="20" customWidth="1"/>
    <col min="9" max="9" width="10.77734375" style="143" customWidth="1"/>
    <col min="10" max="10" width="12.21875" style="20" customWidth="1"/>
    <col min="11" max="12" width="12" style="20" customWidth="1"/>
    <col min="13" max="16384" width="9.21875" style="20"/>
  </cols>
  <sheetData>
    <row r="2" spans="2:12">
      <c r="B2" s="19"/>
      <c r="C2" s="19"/>
      <c r="D2" s="19"/>
      <c r="G2" s="19"/>
      <c r="H2" s="19"/>
      <c r="J2" s="19"/>
      <c r="K2" s="19"/>
      <c r="L2" s="19" t="s">
        <v>301</v>
      </c>
    </row>
    <row r="3" spans="2:12" ht="32.25" customHeight="1">
      <c r="B3" s="165" t="s">
        <v>358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2:12" ht="3.75" customHeight="1"/>
    <row r="5" spans="2:12">
      <c r="B5" s="167">
        <v>2020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2:12" ht="15" customHeight="1">
      <c r="B6" s="35" t="s">
        <v>40</v>
      </c>
      <c r="C6" s="35"/>
      <c r="D6" s="35"/>
      <c r="E6" s="35"/>
      <c r="F6" s="35"/>
      <c r="G6" s="35"/>
      <c r="H6" s="35"/>
      <c r="I6" s="35"/>
      <c r="J6" s="35"/>
      <c r="K6" s="35"/>
      <c r="L6" s="39" t="s">
        <v>328</v>
      </c>
    </row>
    <row r="7" spans="2:12" ht="3" customHeight="1">
      <c r="C7" s="21"/>
      <c r="D7" s="135"/>
      <c r="E7" s="135"/>
      <c r="F7" s="21"/>
      <c r="G7" s="21"/>
      <c r="H7" s="21"/>
      <c r="I7" s="135"/>
      <c r="J7" s="21"/>
      <c r="K7" s="21"/>
      <c r="L7" s="21"/>
    </row>
    <row r="8" spans="2:12" ht="12.75" customHeight="1">
      <c r="B8" s="177" t="s">
        <v>42</v>
      </c>
      <c r="C8" s="182" t="s">
        <v>460</v>
      </c>
      <c r="D8" s="179"/>
      <c r="E8" s="181"/>
      <c r="F8" s="181"/>
      <c r="G8" s="181"/>
      <c r="H8" s="185"/>
      <c r="I8" s="179" t="s">
        <v>459</v>
      </c>
      <c r="J8" s="179"/>
      <c r="K8" s="179"/>
      <c r="L8" s="179"/>
    </row>
    <row r="9" spans="2:12" s="21" customFormat="1" ht="3.75" customHeight="1">
      <c r="B9" s="177"/>
      <c r="C9" s="111"/>
      <c r="D9" s="33"/>
      <c r="E9" s="33"/>
      <c r="F9" s="33"/>
      <c r="G9" s="33"/>
      <c r="H9" s="112"/>
      <c r="I9" s="33"/>
      <c r="J9" s="33"/>
      <c r="K9" s="33"/>
      <c r="L9" s="33"/>
    </row>
    <row r="10" spans="2:12" s="22" customFormat="1" ht="15" customHeight="1">
      <c r="B10" s="177"/>
      <c r="C10" s="193" t="s">
        <v>19</v>
      </c>
      <c r="D10" s="194" t="s">
        <v>324</v>
      </c>
      <c r="E10" s="191" t="s">
        <v>325</v>
      </c>
      <c r="F10" s="191"/>
      <c r="G10" s="191"/>
      <c r="H10" s="192"/>
      <c r="I10" s="191" t="s">
        <v>325</v>
      </c>
      <c r="J10" s="191"/>
      <c r="K10" s="191"/>
      <c r="L10" s="191"/>
    </row>
    <row r="11" spans="2:12" s="21" customFormat="1" ht="3.75" customHeight="1">
      <c r="B11" s="177"/>
      <c r="C11" s="193"/>
      <c r="D11" s="194"/>
      <c r="E11" s="40"/>
      <c r="F11" s="40"/>
      <c r="G11" s="40"/>
      <c r="H11" s="118"/>
      <c r="I11" s="43"/>
      <c r="J11" s="40"/>
      <c r="K11" s="40"/>
      <c r="L11" s="40"/>
    </row>
    <row r="12" spans="2:12" s="22" customFormat="1" ht="22.95" customHeight="1">
      <c r="B12" s="177"/>
      <c r="C12" s="193"/>
      <c r="D12" s="194"/>
      <c r="E12" s="26" t="s">
        <v>341</v>
      </c>
      <c r="F12" s="110" t="s">
        <v>322</v>
      </c>
      <c r="G12" s="110" t="s">
        <v>323</v>
      </c>
      <c r="H12" s="107" t="s">
        <v>327</v>
      </c>
      <c r="I12" s="26" t="s">
        <v>341</v>
      </c>
      <c r="J12" s="110" t="s">
        <v>322</v>
      </c>
      <c r="K12" s="110" t="s">
        <v>323</v>
      </c>
      <c r="L12" s="107" t="s">
        <v>327</v>
      </c>
    </row>
    <row r="13" spans="2:12" ht="3.75" customHeight="1">
      <c r="B13" s="23"/>
      <c r="C13" s="28"/>
      <c r="D13" s="144"/>
      <c r="E13" s="144"/>
      <c r="F13" s="28"/>
      <c r="G13" s="28"/>
      <c r="H13" s="28"/>
      <c r="I13" s="144"/>
      <c r="J13" s="28"/>
      <c r="K13" s="28"/>
      <c r="L13" s="28"/>
    </row>
    <row r="14" spans="2:12" ht="19.5" customHeight="1">
      <c r="B14" s="5" t="s">
        <v>19</v>
      </c>
      <c r="C14" s="48">
        <f>+D14+E14</f>
        <v>58695</v>
      </c>
      <c r="D14" s="48">
        <f>+[5]Sheet1!C129</f>
        <v>12961.000000000073</v>
      </c>
      <c r="E14" s="48">
        <f>+[5]Sheet1!D129</f>
        <v>45733.999999999927</v>
      </c>
      <c r="F14" s="48">
        <f>+[5]Sheet1!E129</f>
        <v>3927.0000000000059</v>
      </c>
      <c r="G14" s="48">
        <f>+[5]Sheet1!F129</f>
        <v>29158.999999999858</v>
      </c>
      <c r="H14" s="48">
        <f>+[5]Sheet1!G129</f>
        <v>12648.000000000004</v>
      </c>
      <c r="I14" s="48">
        <f>+[5]Sheet1!H129</f>
        <v>1371018.9999999984</v>
      </c>
      <c r="J14" s="48">
        <f>+[5]Sheet1!I129</f>
        <v>8081.9999999999982</v>
      </c>
      <c r="K14" s="48">
        <f>+[5]Sheet1!J129</f>
        <v>384815.00000000017</v>
      </c>
      <c r="L14" s="48">
        <f>+[5]Sheet1!K129</f>
        <v>978121.99999999802</v>
      </c>
    </row>
    <row r="15" spans="2:12" ht="19.5" customHeight="1">
      <c r="B15" s="16" t="s">
        <v>43</v>
      </c>
      <c r="C15" s="48">
        <f t="shared" ref="C15:C32" si="0">+D15+E15</f>
        <v>7946.9999999999773</v>
      </c>
      <c r="D15" s="48">
        <f>+[5]Sheet1!C131</f>
        <v>1946.9999999999993</v>
      </c>
      <c r="E15" s="48">
        <f>+[5]Sheet1!D131</f>
        <v>5999.9999999999782</v>
      </c>
      <c r="F15" s="49">
        <f>+[5]Sheet1!E131</f>
        <v>692.99999999999977</v>
      </c>
      <c r="G15" s="49">
        <f>+[5]Sheet1!F131</f>
        <v>3908.9999999999895</v>
      </c>
      <c r="H15" s="49">
        <f>+[5]Sheet1!G131</f>
        <v>1397.9999999999989</v>
      </c>
      <c r="I15" s="48">
        <f>+[5]Sheet1!H131</f>
        <v>160129.99999999974</v>
      </c>
      <c r="J15" s="49">
        <f>+[5]Sheet1!I131</f>
        <v>1418.0000000000011</v>
      </c>
      <c r="K15" s="49">
        <f>+[5]Sheet1!J131</f>
        <v>49068.000000000007</v>
      </c>
      <c r="L15" s="49">
        <f>+[5]Sheet1!K131</f>
        <v>109644.00000000017</v>
      </c>
    </row>
    <row r="16" spans="2:12" ht="19.5" customHeight="1">
      <c r="B16" s="16" t="s">
        <v>44</v>
      </c>
      <c r="C16" s="48">
        <f t="shared" si="0"/>
        <v>317.00000000000011</v>
      </c>
      <c r="D16" s="48">
        <f>+[5]Sheet1!C132</f>
        <v>123.00000000000006</v>
      </c>
      <c r="E16" s="48">
        <f>+[5]Sheet1!D132</f>
        <v>194.00000000000009</v>
      </c>
      <c r="F16" s="49">
        <f>+[5]Sheet1!E132</f>
        <v>12.999999999999998</v>
      </c>
      <c r="G16" s="49">
        <f>+[5]Sheet1!F132</f>
        <v>128.00000000000006</v>
      </c>
      <c r="H16" s="49">
        <f>+[5]Sheet1!G132</f>
        <v>53.000000000000007</v>
      </c>
      <c r="I16" s="48">
        <f>+[5]Sheet1!H132</f>
        <v>6322.0000000000009</v>
      </c>
      <c r="J16" s="49">
        <f>+[5]Sheet1!I132</f>
        <v>33</v>
      </c>
      <c r="K16" s="49">
        <f>+[5]Sheet1!J132</f>
        <v>1641</v>
      </c>
      <c r="L16" s="49">
        <f>+[5]Sheet1!K132</f>
        <v>4648.0000000000018</v>
      </c>
    </row>
    <row r="17" spans="2:12" ht="19.5" customHeight="1">
      <c r="B17" s="16" t="s">
        <v>46</v>
      </c>
      <c r="C17" s="48">
        <f t="shared" si="0"/>
        <v>7714.9999999999745</v>
      </c>
      <c r="D17" s="48">
        <f>+[5]Sheet1!C133</f>
        <v>1666.9999999999952</v>
      </c>
      <c r="E17" s="48">
        <f>+[5]Sheet1!D133</f>
        <v>6047.9999999999791</v>
      </c>
      <c r="F17" s="49">
        <f>+[5]Sheet1!E133</f>
        <v>505.00000000000045</v>
      </c>
      <c r="G17" s="49">
        <f>+[5]Sheet1!F133</f>
        <v>3828.0000000000005</v>
      </c>
      <c r="H17" s="49">
        <f>+[5]Sheet1!G133</f>
        <v>1714.9999999999998</v>
      </c>
      <c r="I17" s="48">
        <f>+[5]Sheet1!H133</f>
        <v>187109.99999999985</v>
      </c>
      <c r="J17" s="49">
        <f>+[5]Sheet1!I133</f>
        <v>1053.0000000000014</v>
      </c>
      <c r="K17" s="49">
        <f>+[5]Sheet1!J133</f>
        <v>51142.999999999964</v>
      </c>
      <c r="L17" s="49">
        <f>+[5]Sheet1!K133</f>
        <v>134914.00000000006</v>
      </c>
    </row>
    <row r="18" spans="2:12" ht="19.5" customHeight="1">
      <c r="B18" s="16" t="s">
        <v>45</v>
      </c>
      <c r="C18" s="48">
        <f t="shared" si="0"/>
        <v>158.99999999999994</v>
      </c>
      <c r="D18" s="48">
        <f>+[5]Sheet1!C134</f>
        <v>42.999999999999979</v>
      </c>
      <c r="E18" s="48">
        <f>+[5]Sheet1!D134</f>
        <v>115.99999999999996</v>
      </c>
      <c r="F18" s="49">
        <f>+[5]Sheet1!E134</f>
        <v>9</v>
      </c>
      <c r="G18" s="49">
        <f>+[5]Sheet1!F134</f>
        <v>76.000000000000014</v>
      </c>
      <c r="H18" s="49">
        <f>+[5]Sheet1!G134</f>
        <v>31.000000000000014</v>
      </c>
      <c r="I18" s="48">
        <f>+[5]Sheet1!H134</f>
        <v>4399.0000000000009</v>
      </c>
      <c r="J18" s="49">
        <f>+[5]Sheet1!I134</f>
        <v>16.999999999999996</v>
      </c>
      <c r="K18" s="49">
        <f>+[5]Sheet1!J134</f>
        <v>1313.9999999999998</v>
      </c>
      <c r="L18" s="49">
        <f>+[5]Sheet1!K134</f>
        <v>3068.0000000000018</v>
      </c>
    </row>
    <row r="19" spans="2:12" ht="19.5" customHeight="1">
      <c r="B19" s="16" t="s">
        <v>47</v>
      </c>
      <c r="C19" s="48">
        <f t="shared" si="0"/>
        <v>435.99999999999977</v>
      </c>
      <c r="D19" s="48">
        <f>+[5]Sheet1!C135</f>
        <v>131.99999999999997</v>
      </c>
      <c r="E19" s="48">
        <f>+[5]Sheet1!D135</f>
        <v>303.99999999999983</v>
      </c>
      <c r="F19" s="49">
        <f>+[5]Sheet1!E135</f>
        <v>17</v>
      </c>
      <c r="G19" s="49">
        <f>+[5]Sheet1!F135</f>
        <v>175.99999999999991</v>
      </c>
      <c r="H19" s="49">
        <f>+[5]Sheet1!G135</f>
        <v>111</v>
      </c>
      <c r="I19" s="48">
        <f>+[5]Sheet1!H135</f>
        <v>12822.000000000002</v>
      </c>
      <c r="J19" s="49">
        <f>+[5]Sheet1!I135</f>
        <v>45.000000000000043</v>
      </c>
      <c r="K19" s="49">
        <f>+[5]Sheet1!J135</f>
        <v>2585</v>
      </c>
      <c r="L19" s="49">
        <f>+[5]Sheet1!K135</f>
        <v>10191.999999999996</v>
      </c>
    </row>
    <row r="20" spans="2:12" ht="19.5" customHeight="1">
      <c r="B20" s="16" t="s">
        <v>48</v>
      </c>
      <c r="C20" s="48">
        <f t="shared" si="0"/>
        <v>2084.9999999999991</v>
      </c>
      <c r="D20" s="48">
        <f>+[5]Sheet1!C136</f>
        <v>499.99999999999949</v>
      </c>
      <c r="E20" s="48">
        <f>+[5]Sheet1!D136</f>
        <v>1584.9999999999998</v>
      </c>
      <c r="F20" s="49">
        <f>+[5]Sheet1!E136</f>
        <v>94.999999999999972</v>
      </c>
      <c r="G20" s="49">
        <f>+[5]Sheet1!F136</f>
        <v>1036.9999999999995</v>
      </c>
      <c r="H20" s="49">
        <f>+[5]Sheet1!G136</f>
        <v>453.00000000000017</v>
      </c>
      <c r="I20" s="48">
        <f>+[5]Sheet1!H136</f>
        <v>48931.999999999956</v>
      </c>
      <c r="J20" s="49">
        <f>+[5]Sheet1!I136</f>
        <v>190.00000000000037</v>
      </c>
      <c r="K20" s="49">
        <f>+[5]Sheet1!J136</f>
        <v>14591.000000000013</v>
      </c>
      <c r="L20" s="49">
        <f>+[5]Sheet1!K136</f>
        <v>34150.999999999971</v>
      </c>
    </row>
    <row r="21" spans="2:12" ht="19.5" customHeight="1">
      <c r="B21" s="16" t="s">
        <v>49</v>
      </c>
      <c r="C21" s="48">
        <f t="shared" si="0"/>
        <v>534.99999999999977</v>
      </c>
      <c r="D21" s="48">
        <f>+[5]Sheet1!C137</f>
        <v>122</v>
      </c>
      <c r="E21" s="48">
        <f>+[5]Sheet1!D137</f>
        <v>412.99999999999983</v>
      </c>
      <c r="F21" s="49">
        <f>+[5]Sheet1!E137</f>
        <v>20.000000000000011</v>
      </c>
      <c r="G21" s="49">
        <f>+[5]Sheet1!F137</f>
        <v>258</v>
      </c>
      <c r="H21" s="49">
        <f>+[5]Sheet1!G137</f>
        <v>135</v>
      </c>
      <c r="I21" s="48">
        <f>+[5]Sheet1!H137</f>
        <v>15265.000000000004</v>
      </c>
      <c r="J21" s="49">
        <f>+[5]Sheet1!I137</f>
        <v>48.999999999999993</v>
      </c>
      <c r="K21" s="49">
        <f>+[5]Sheet1!J137</f>
        <v>3566</v>
      </c>
      <c r="L21" s="49">
        <f>+[5]Sheet1!K137</f>
        <v>11650.000000000002</v>
      </c>
    </row>
    <row r="22" spans="2:12" ht="19.5" customHeight="1">
      <c r="B22" s="16" t="s">
        <v>50</v>
      </c>
      <c r="C22" s="48">
        <f t="shared" si="0"/>
        <v>1723</v>
      </c>
      <c r="D22" s="48">
        <f>+[5]Sheet1!C138</f>
        <v>370</v>
      </c>
      <c r="E22" s="48">
        <f>+[5]Sheet1!D138</f>
        <v>1353</v>
      </c>
      <c r="F22" s="49">
        <f>+[5]Sheet1!E138</f>
        <v>101.99999999999973</v>
      </c>
      <c r="G22" s="49">
        <f>+[5]Sheet1!F138</f>
        <v>859.00000000000114</v>
      </c>
      <c r="H22" s="49">
        <f>+[5]Sheet1!G138</f>
        <v>392.00000000000023</v>
      </c>
      <c r="I22" s="48">
        <f>+[5]Sheet1!H138</f>
        <v>41026.000000000051</v>
      </c>
      <c r="J22" s="49">
        <f>+[5]Sheet1!I138</f>
        <v>222.99999999999977</v>
      </c>
      <c r="K22" s="49">
        <f>+[5]Sheet1!J138</f>
        <v>11631.000000000007</v>
      </c>
      <c r="L22" s="49">
        <f>+[5]Sheet1!K138</f>
        <v>29171.999999999982</v>
      </c>
    </row>
    <row r="23" spans="2:12" ht="19.5" customHeight="1">
      <c r="B23" s="16" t="s">
        <v>51</v>
      </c>
      <c r="C23" s="48">
        <f t="shared" si="0"/>
        <v>442.00000000000011</v>
      </c>
      <c r="D23" s="48">
        <f>+[5]Sheet1!C139</f>
        <v>111.00000000000006</v>
      </c>
      <c r="E23" s="48">
        <f>+[5]Sheet1!D139</f>
        <v>331.00000000000006</v>
      </c>
      <c r="F23" s="49">
        <f>+[5]Sheet1!E139</f>
        <v>14.000000000000005</v>
      </c>
      <c r="G23" s="49">
        <f>+[5]Sheet1!F139</f>
        <v>180.00000000000006</v>
      </c>
      <c r="H23" s="49">
        <f>+[5]Sheet1!G139</f>
        <v>137.00000000000006</v>
      </c>
      <c r="I23" s="48">
        <f>+[5]Sheet1!H139</f>
        <v>14055.000000000005</v>
      </c>
      <c r="J23" s="49">
        <f>+[5]Sheet1!I139</f>
        <v>29.000000000000018</v>
      </c>
      <c r="K23" s="49">
        <f>+[5]Sheet1!J139</f>
        <v>2469.9999999999982</v>
      </c>
      <c r="L23" s="49">
        <f>+[5]Sheet1!K139</f>
        <v>11556.000000000004</v>
      </c>
    </row>
    <row r="24" spans="2:12" ht="19.5" customHeight="1">
      <c r="B24" s="16" t="s">
        <v>52</v>
      </c>
      <c r="C24" s="48">
        <f t="shared" si="0"/>
        <v>4547.0000000000055</v>
      </c>
      <c r="D24" s="48">
        <f>+[5]Sheet1!C140</f>
        <v>769.99999999999841</v>
      </c>
      <c r="E24" s="48">
        <f>+[5]Sheet1!D140</f>
        <v>3777.0000000000068</v>
      </c>
      <c r="F24" s="49">
        <f>+[5]Sheet1!E140</f>
        <v>356</v>
      </c>
      <c r="G24" s="49">
        <f>+[5]Sheet1!F140</f>
        <v>2528.0000000000068</v>
      </c>
      <c r="H24" s="49">
        <f>+[5]Sheet1!G140</f>
        <v>893</v>
      </c>
      <c r="I24" s="48">
        <f>+[5]Sheet1!H140</f>
        <v>101873.99999999977</v>
      </c>
      <c r="J24" s="49">
        <f>+[5]Sheet1!I140</f>
        <v>725.99999999999875</v>
      </c>
      <c r="K24" s="49">
        <f>+[5]Sheet1!J140</f>
        <v>32093.000000000069</v>
      </c>
      <c r="L24" s="49">
        <f>+[5]Sheet1!K140</f>
        <v>69055.000000000146</v>
      </c>
    </row>
    <row r="25" spans="2:12" ht="19.5" customHeight="1">
      <c r="B25" s="16" t="s">
        <v>53</v>
      </c>
      <c r="C25" s="48">
        <f t="shared" si="0"/>
        <v>9300.0000000000055</v>
      </c>
      <c r="D25" s="48">
        <f>+[5]Sheet1!C141</f>
        <v>2250.9999999999941</v>
      </c>
      <c r="E25" s="48">
        <f>+[5]Sheet1!D141</f>
        <v>7049.0000000000118</v>
      </c>
      <c r="F25" s="49">
        <f>+[5]Sheet1!E141</f>
        <v>585.00000000000068</v>
      </c>
      <c r="G25" s="49">
        <f>+[5]Sheet1!F141</f>
        <v>4372.0000000000073</v>
      </c>
      <c r="H25" s="49">
        <f>+[5]Sheet1!G141</f>
        <v>2091.9999999999986</v>
      </c>
      <c r="I25" s="48">
        <f>+[5]Sheet1!H141</f>
        <v>221962.00000000032</v>
      </c>
      <c r="J25" s="49">
        <f>+[5]Sheet1!I141</f>
        <v>1206.9999999999993</v>
      </c>
      <c r="K25" s="49">
        <f>+[5]Sheet1!J141</f>
        <v>56886</v>
      </c>
      <c r="L25" s="49">
        <f>+[5]Sheet1!K141</f>
        <v>163868.99999999988</v>
      </c>
    </row>
    <row r="26" spans="2:12" ht="19.5" customHeight="1">
      <c r="B26" s="16" t="s">
        <v>54</v>
      </c>
      <c r="C26" s="48">
        <f t="shared" si="0"/>
        <v>191.00000000000006</v>
      </c>
      <c r="D26" s="48">
        <f>+[5]Sheet1!C142</f>
        <v>45.000000000000014</v>
      </c>
      <c r="E26" s="48">
        <f>+[5]Sheet1!D142</f>
        <v>146.00000000000003</v>
      </c>
      <c r="F26" s="49">
        <f>+[5]Sheet1!E142</f>
        <v>7</v>
      </c>
      <c r="G26" s="49">
        <f>+[5]Sheet1!F142</f>
        <v>66.000000000000014</v>
      </c>
      <c r="H26" s="49">
        <f>+[5]Sheet1!G142</f>
        <v>72.999999999999957</v>
      </c>
      <c r="I26" s="48">
        <f>+[5]Sheet1!H142</f>
        <v>7077.0000000000009</v>
      </c>
      <c r="J26" s="49">
        <f>+[5]Sheet1!I142</f>
        <v>18.999999999999996</v>
      </c>
      <c r="K26" s="49">
        <f>+[5]Sheet1!J142</f>
        <v>1059.9999999999998</v>
      </c>
      <c r="L26" s="49">
        <f>+[5]Sheet1!K142</f>
        <v>5998.0000000000027</v>
      </c>
    </row>
    <row r="27" spans="2:12" ht="19.5" customHeight="1">
      <c r="B27" s="16" t="s">
        <v>55</v>
      </c>
      <c r="C27" s="48">
        <f t="shared" si="0"/>
        <v>13496.999999999989</v>
      </c>
      <c r="D27" s="48">
        <f>+[5]Sheet1!C143</f>
        <v>2562.0000000000014</v>
      </c>
      <c r="E27" s="48">
        <f>+[5]Sheet1!D143</f>
        <v>10934.999999999987</v>
      </c>
      <c r="F27" s="49">
        <f>+[5]Sheet1!E143</f>
        <v>934.99999999999841</v>
      </c>
      <c r="G27" s="49">
        <f>+[5]Sheet1!F143</f>
        <v>7089.0000000000082</v>
      </c>
      <c r="H27" s="49">
        <f>+[5]Sheet1!G143</f>
        <v>2910.9999999999991</v>
      </c>
      <c r="I27" s="48">
        <f>+[5]Sheet1!H143</f>
        <v>312827.00000000012</v>
      </c>
      <c r="J27" s="49">
        <f>+[5]Sheet1!I143</f>
        <v>1908.9999999999955</v>
      </c>
      <c r="K27" s="49">
        <f>+[5]Sheet1!J143</f>
        <v>92875.999999999811</v>
      </c>
      <c r="L27" s="49">
        <f>+[5]Sheet1!K143</f>
        <v>218041.99999999994</v>
      </c>
    </row>
    <row r="28" spans="2:12" ht="19.5" customHeight="1">
      <c r="B28" s="16" t="s">
        <v>56</v>
      </c>
      <c r="C28" s="48">
        <f t="shared" si="0"/>
        <v>2473</v>
      </c>
      <c r="D28" s="48">
        <f>+[5]Sheet1!C144</f>
        <v>528.99999999999989</v>
      </c>
      <c r="E28" s="48">
        <f>+[5]Sheet1!D144</f>
        <v>1944.0000000000002</v>
      </c>
      <c r="F28" s="49">
        <f>+[5]Sheet1!E144</f>
        <v>181.00000000000057</v>
      </c>
      <c r="G28" s="49">
        <f>+[5]Sheet1!F144</f>
        <v>1230.9999999999998</v>
      </c>
      <c r="H28" s="49">
        <f>+[5]Sheet1!G144</f>
        <v>532.00000000000034</v>
      </c>
      <c r="I28" s="48">
        <f>+[5]Sheet1!H144</f>
        <v>59011.999999999927</v>
      </c>
      <c r="J28" s="49">
        <f>+[5]Sheet1!I144</f>
        <v>360.00000000000108</v>
      </c>
      <c r="K28" s="49">
        <f>+[5]Sheet1!J144</f>
        <v>16317.000000000033</v>
      </c>
      <c r="L28" s="49">
        <f>+[5]Sheet1!K144</f>
        <v>42334.999999999993</v>
      </c>
    </row>
    <row r="29" spans="2:12" ht="19.5" customHeight="1">
      <c r="B29" s="16" t="s">
        <v>57</v>
      </c>
      <c r="C29" s="48">
        <f t="shared" si="0"/>
        <v>3141.9999999999982</v>
      </c>
      <c r="D29" s="48">
        <f>+[5]Sheet1!C145</f>
        <v>685.00000000000136</v>
      </c>
      <c r="E29" s="48">
        <f>+[5]Sheet1!D145</f>
        <v>2456.9999999999968</v>
      </c>
      <c r="F29" s="49">
        <f>+[5]Sheet1!E145</f>
        <v>197.0000000000002</v>
      </c>
      <c r="G29" s="49">
        <f>+[5]Sheet1!F145</f>
        <v>1529.0000000000002</v>
      </c>
      <c r="H29" s="49">
        <f>+[5]Sheet1!G145</f>
        <v>731.00000000000045</v>
      </c>
      <c r="I29" s="48">
        <f>+[5]Sheet1!H145</f>
        <v>77604.000000000087</v>
      </c>
      <c r="J29" s="49">
        <f>+[5]Sheet1!I145</f>
        <v>393.00000000000006</v>
      </c>
      <c r="K29" s="49">
        <f>+[5]Sheet1!J145</f>
        <v>21141.999999999975</v>
      </c>
      <c r="L29" s="49">
        <f>+[5]Sheet1!K145</f>
        <v>56069</v>
      </c>
    </row>
    <row r="30" spans="2:12" ht="19.5" customHeight="1">
      <c r="B30" s="16" t="s">
        <v>58</v>
      </c>
      <c r="C30" s="48">
        <f t="shared" si="0"/>
        <v>1385.0000000000002</v>
      </c>
      <c r="D30" s="48">
        <f>+[5]Sheet1!C146</f>
        <v>376.99999999999977</v>
      </c>
      <c r="E30" s="48">
        <f>+[5]Sheet1!D146</f>
        <v>1008.0000000000005</v>
      </c>
      <c r="F30" s="49">
        <f>+[5]Sheet1!E146</f>
        <v>75.000000000000043</v>
      </c>
      <c r="G30" s="49">
        <f>+[5]Sheet1!F146</f>
        <v>595.00000000000023</v>
      </c>
      <c r="H30" s="49">
        <f>+[5]Sheet1!G146</f>
        <v>337.99999999999994</v>
      </c>
      <c r="I30" s="48">
        <f>+[5]Sheet1!H146</f>
        <v>33336.000000000015</v>
      </c>
      <c r="J30" s="49">
        <f>+[5]Sheet1!I146</f>
        <v>161.00000000000006</v>
      </c>
      <c r="K30" s="49">
        <f>+[5]Sheet1!J146</f>
        <v>8308.0000000000036</v>
      </c>
      <c r="L30" s="49">
        <f>+[5]Sheet1!K146</f>
        <v>24867.000000000018</v>
      </c>
    </row>
    <row r="31" spans="2:12" ht="19.5" customHeight="1">
      <c r="B31" s="16" t="s">
        <v>59</v>
      </c>
      <c r="C31" s="48">
        <f t="shared" si="0"/>
        <v>440.00000000000023</v>
      </c>
      <c r="D31" s="48">
        <f>+[5]Sheet1!C147</f>
        <v>89.000000000000014</v>
      </c>
      <c r="E31" s="48">
        <f>+[5]Sheet1!D147</f>
        <v>351.00000000000023</v>
      </c>
      <c r="F31" s="49">
        <f>+[5]Sheet1!E147</f>
        <v>23.000000000000011</v>
      </c>
      <c r="G31" s="49">
        <f>+[5]Sheet1!F147</f>
        <v>211.00000000000003</v>
      </c>
      <c r="H31" s="49">
        <f>+[5]Sheet1!G147</f>
        <v>116.99999999999997</v>
      </c>
      <c r="I31" s="48">
        <f>+[5]Sheet1!H147</f>
        <v>11430.999999999991</v>
      </c>
      <c r="J31" s="49">
        <f>+[5]Sheet1!I147</f>
        <v>49</v>
      </c>
      <c r="K31" s="49">
        <f>+[5]Sheet1!J147</f>
        <v>3021</v>
      </c>
      <c r="L31" s="49">
        <f>+[5]Sheet1!K147</f>
        <v>8360.9999999999982</v>
      </c>
    </row>
    <row r="32" spans="2:12" ht="19.5" customHeight="1">
      <c r="B32" s="16" t="s">
        <v>60</v>
      </c>
      <c r="C32" s="48">
        <f t="shared" si="0"/>
        <v>2361.0000000000009</v>
      </c>
      <c r="D32" s="48">
        <f>+[5]Sheet1!C148</f>
        <v>638.00000000000068</v>
      </c>
      <c r="E32" s="48">
        <f>+[5]Sheet1!D148</f>
        <v>1723</v>
      </c>
      <c r="F32" s="49">
        <f>+[5]Sheet1!E148</f>
        <v>100.00000000000021</v>
      </c>
      <c r="G32" s="49">
        <f>+[5]Sheet1!F148</f>
        <v>1087.0000000000005</v>
      </c>
      <c r="H32" s="49">
        <f>+[5]Sheet1!G148</f>
        <v>535.99999999999977</v>
      </c>
      <c r="I32" s="48">
        <f>+[5]Sheet1!H148</f>
        <v>55835.000000000065</v>
      </c>
      <c r="J32" s="49">
        <f>+[5]Sheet1!I148</f>
        <v>200.99999999999997</v>
      </c>
      <c r="K32" s="49">
        <f>+[5]Sheet1!J148</f>
        <v>15102.999999999998</v>
      </c>
      <c r="L32" s="49">
        <f>+[5]Sheet1!K148</f>
        <v>40530.999999999993</v>
      </c>
    </row>
    <row r="33" spans="2:12" ht="3.75" customHeight="1">
      <c r="B33" s="17"/>
      <c r="C33" s="23"/>
      <c r="D33" s="146"/>
      <c r="E33" s="146"/>
      <c r="F33" s="23"/>
      <c r="G33" s="23"/>
      <c r="H33" s="23"/>
      <c r="I33" s="146"/>
      <c r="J33" s="23"/>
      <c r="K33" s="23"/>
      <c r="L33" s="23"/>
    </row>
    <row r="34" spans="2:12" ht="3.75" customHeight="1"/>
    <row r="35" spans="2:12">
      <c r="B35" s="45" t="s">
        <v>476</v>
      </c>
    </row>
    <row r="37" spans="2:12">
      <c r="C37" s="29"/>
    </row>
  </sheetData>
  <mergeCells count="9">
    <mergeCell ref="B3:L3"/>
    <mergeCell ref="B5:L5"/>
    <mergeCell ref="B8:B12"/>
    <mergeCell ref="C8:H8"/>
    <mergeCell ref="I8:L8"/>
    <mergeCell ref="C10:C12"/>
    <mergeCell ref="D10:D12"/>
    <mergeCell ref="E10:H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D3D3F5"/>
    <pageSetUpPr fitToPage="1"/>
  </sheetPr>
  <dimension ref="B2:O61"/>
  <sheetViews>
    <sheetView showGridLines="0" zoomScale="90" zoomScaleNormal="9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4" width="9.21875" style="20" customWidth="1"/>
    <col min="5" max="5" width="10" style="143" customWidth="1"/>
    <col min="6" max="6" width="8.21875" style="143" customWidth="1"/>
    <col min="7" max="8" width="9.21875" style="20" customWidth="1"/>
    <col min="9" max="9" width="11.77734375" style="20" customWidth="1"/>
    <col min="10" max="10" width="8.21875" style="143" customWidth="1"/>
    <col min="11" max="11" width="9.44140625" style="20" customWidth="1"/>
    <col min="12" max="12" width="10.5546875" style="20" customWidth="1"/>
    <col min="13" max="13" width="11.77734375" style="20" customWidth="1"/>
    <col min="14" max="14" width="9.88671875" style="20" bestFit="1" customWidth="1"/>
    <col min="15" max="16384" width="9.21875" style="20"/>
  </cols>
  <sheetData>
    <row r="2" spans="2:15">
      <c r="C2" s="19"/>
      <c r="D2" s="19"/>
      <c r="E2" s="19"/>
      <c r="M2" s="19" t="s">
        <v>302</v>
      </c>
    </row>
    <row r="3" spans="2:15" ht="39" customHeight="1">
      <c r="B3" s="165" t="s">
        <v>359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2:15" ht="3.75" customHeight="1"/>
    <row r="5" spans="2:15" ht="13.5" customHeight="1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2:15" ht="15" customHeight="1">
      <c r="B6" s="166" t="s">
        <v>40</v>
      </c>
      <c r="C6" s="166"/>
      <c r="D6" s="35"/>
      <c r="E6" s="35"/>
      <c r="F6" s="35"/>
      <c r="G6" s="35"/>
      <c r="H6" s="35"/>
      <c r="I6" s="35"/>
      <c r="J6" s="35"/>
      <c r="K6" s="35"/>
      <c r="L6" s="35"/>
      <c r="M6" s="39" t="s">
        <v>331</v>
      </c>
    </row>
    <row r="7" spans="2:15" ht="3" customHeight="1">
      <c r="D7" s="21"/>
      <c r="E7" s="135"/>
      <c r="F7" s="135"/>
      <c r="G7" s="21"/>
      <c r="H7" s="21"/>
      <c r="I7" s="21"/>
      <c r="J7" s="135"/>
      <c r="K7" s="21"/>
      <c r="L7" s="21"/>
      <c r="M7" s="21"/>
    </row>
    <row r="8" spans="2:15" ht="15.75" customHeight="1">
      <c r="B8" s="177" t="s">
        <v>38</v>
      </c>
      <c r="C8" s="177"/>
      <c r="D8" s="182" t="s">
        <v>460</v>
      </c>
      <c r="E8" s="179"/>
      <c r="F8" s="181"/>
      <c r="G8" s="181"/>
      <c r="H8" s="181"/>
      <c r="I8" s="185"/>
      <c r="J8" s="179" t="s">
        <v>459</v>
      </c>
      <c r="K8" s="179"/>
      <c r="L8" s="179"/>
      <c r="M8" s="179"/>
    </row>
    <row r="9" spans="2:15" s="21" customFormat="1" ht="3.75" customHeight="1">
      <c r="B9" s="177"/>
      <c r="C9" s="177"/>
      <c r="D9" s="111"/>
      <c r="E9" s="33"/>
      <c r="F9" s="33"/>
      <c r="G9" s="33"/>
      <c r="H9" s="33"/>
      <c r="I9" s="112"/>
      <c r="J9" s="33"/>
      <c r="K9" s="33"/>
      <c r="L9" s="33"/>
      <c r="M9" s="33"/>
    </row>
    <row r="10" spans="2:15" s="22" customFormat="1" ht="14.25" customHeight="1">
      <c r="B10" s="177"/>
      <c r="C10" s="177"/>
      <c r="D10" s="193" t="s">
        <v>19</v>
      </c>
      <c r="E10" s="194" t="s">
        <v>324</v>
      </c>
      <c r="F10" s="191" t="s">
        <v>325</v>
      </c>
      <c r="G10" s="191"/>
      <c r="H10" s="191"/>
      <c r="I10" s="192"/>
      <c r="J10" s="191" t="s">
        <v>325</v>
      </c>
      <c r="K10" s="191"/>
      <c r="L10" s="191"/>
      <c r="M10" s="191"/>
    </row>
    <row r="11" spans="2:15" s="21" customFormat="1" ht="3.75" customHeight="1">
      <c r="B11" s="177"/>
      <c r="C11" s="177"/>
      <c r="D11" s="193"/>
      <c r="E11" s="194"/>
      <c r="F11" s="40"/>
      <c r="G11" s="40"/>
      <c r="H11" s="40"/>
      <c r="I11" s="118"/>
      <c r="J11" s="43"/>
      <c r="K11" s="40"/>
      <c r="L11" s="40"/>
      <c r="M11" s="40"/>
    </row>
    <row r="12" spans="2:15" s="22" customFormat="1" ht="22.5" customHeight="1">
      <c r="B12" s="177"/>
      <c r="C12" s="177"/>
      <c r="D12" s="193"/>
      <c r="E12" s="194"/>
      <c r="F12" s="26" t="s">
        <v>341</v>
      </c>
      <c r="G12" s="110" t="s">
        <v>322</v>
      </c>
      <c r="H12" s="110" t="s">
        <v>323</v>
      </c>
      <c r="I12" s="107" t="s">
        <v>327</v>
      </c>
      <c r="J12" s="26" t="s">
        <v>341</v>
      </c>
      <c r="K12" s="110" t="s">
        <v>322</v>
      </c>
      <c r="L12" s="110" t="s">
        <v>323</v>
      </c>
      <c r="M12" s="107" t="s">
        <v>327</v>
      </c>
    </row>
    <row r="13" spans="2:15" ht="3.75" customHeight="1">
      <c r="B13" s="23"/>
      <c r="C13" s="23"/>
      <c r="D13" s="28"/>
      <c r="E13" s="144"/>
      <c r="F13" s="144"/>
      <c r="G13" s="28"/>
      <c r="H13" s="28"/>
      <c r="I13" s="28"/>
      <c r="J13" s="144"/>
      <c r="K13" s="28"/>
      <c r="L13" s="28"/>
      <c r="M13" s="28"/>
    </row>
    <row r="14" spans="2:15" ht="20.25" customHeight="1">
      <c r="C14" s="5" t="s">
        <v>19</v>
      </c>
      <c r="D14" s="48">
        <f>+E14+F14</f>
        <v>30426.000000000182</v>
      </c>
      <c r="E14" s="48">
        <f>+[5]Sheet1!C156</f>
        <v>9538.0000000000382</v>
      </c>
      <c r="F14" s="48">
        <f>+[5]Sheet1!D156</f>
        <v>20888.000000000142</v>
      </c>
      <c r="G14" s="48">
        <f>+[5]Sheet1!E156</f>
        <v>1769.0000000000032</v>
      </c>
      <c r="H14" s="48">
        <f>+[5]Sheet1!F156</f>
        <v>13587.000000000042</v>
      </c>
      <c r="I14" s="48">
        <f>+[5]Sheet1!G156</f>
        <v>5531.9999999999773</v>
      </c>
      <c r="J14" s="48">
        <f>+[5]Sheet1!H156</f>
        <v>598528.00000000058</v>
      </c>
      <c r="K14" s="48">
        <f>+[5]Sheet1!I156</f>
        <v>3672.9999999999941</v>
      </c>
      <c r="L14" s="48">
        <f>+[5]Sheet1!J156</f>
        <v>178256.00000000061</v>
      </c>
      <c r="M14" s="48">
        <f>+[5]Sheet1!K156</f>
        <v>416599.00000000163</v>
      </c>
      <c r="N14" s="29"/>
      <c r="O14" s="48"/>
    </row>
    <row r="15" spans="2:15" ht="20.25" customHeight="1">
      <c r="B15" s="7" t="s">
        <v>20</v>
      </c>
      <c r="C15" s="8" t="s">
        <v>26</v>
      </c>
      <c r="D15" s="48">
        <f t="shared" ref="D15:D58" si="0">+E15+F15</f>
        <v>375.99999999999977</v>
      </c>
      <c r="E15" s="48">
        <f>+[5]Sheet1!C157</f>
        <v>61.999999999999993</v>
      </c>
      <c r="F15" s="48">
        <f>+[5]Sheet1!D157</f>
        <v>313.99999999999977</v>
      </c>
      <c r="G15" s="49">
        <f>+[5]Sheet1!E157</f>
        <v>20.000000000000011</v>
      </c>
      <c r="H15" s="49">
        <f>+[5]Sheet1!F157</f>
        <v>188.00000000000017</v>
      </c>
      <c r="I15" s="49">
        <f>+[5]Sheet1!G157</f>
        <v>106.00000000000014</v>
      </c>
      <c r="J15" s="48">
        <f>+[5]Sheet1!H157</f>
        <v>11689.999999999987</v>
      </c>
      <c r="K15" s="49">
        <f>+[5]Sheet1!I157</f>
        <v>49.000000000000036</v>
      </c>
      <c r="L15" s="49">
        <f>+[5]Sheet1!J157</f>
        <v>2754.0000000000027</v>
      </c>
      <c r="M15" s="49">
        <f>+[5]Sheet1!K157</f>
        <v>8887.0000000000091</v>
      </c>
      <c r="O15" s="48"/>
    </row>
    <row r="16" spans="2:15" ht="20.25" customHeight="1">
      <c r="B16" s="9" t="s">
        <v>0</v>
      </c>
      <c r="C16" s="10" t="s">
        <v>21</v>
      </c>
      <c r="D16" s="48">
        <f t="shared" si="0"/>
        <v>12.000000000000005</v>
      </c>
      <c r="E16" s="48">
        <f>+[5]Sheet1!C158</f>
        <v>3.0000000000000036</v>
      </c>
      <c r="F16" s="48">
        <f>+[5]Sheet1!D158</f>
        <v>9.0000000000000018</v>
      </c>
      <c r="G16" s="49">
        <f>+[5]Sheet1!E158</f>
        <v>0</v>
      </c>
      <c r="H16" s="49">
        <f>+[5]Sheet1!F158</f>
        <v>4.0000000000000009</v>
      </c>
      <c r="I16" s="49">
        <f>+[5]Sheet1!G158</f>
        <v>5.0000000000000027</v>
      </c>
      <c r="J16" s="48">
        <f>+[5]Sheet1!H158</f>
        <v>440</v>
      </c>
      <c r="K16" s="49">
        <f>+[5]Sheet1!I158</f>
        <v>0</v>
      </c>
      <c r="L16" s="49">
        <f>+[5]Sheet1!J158</f>
        <v>52.000000000000007</v>
      </c>
      <c r="M16" s="49">
        <f>+[5]Sheet1!K158</f>
        <v>388.00000000000051</v>
      </c>
      <c r="O16" s="29"/>
    </row>
    <row r="17" spans="2:13" ht="20.25" customHeight="1">
      <c r="B17" s="9" t="s">
        <v>1</v>
      </c>
      <c r="C17" s="10" t="s">
        <v>22</v>
      </c>
      <c r="D17" s="48">
        <f t="shared" si="0"/>
        <v>7791</v>
      </c>
      <c r="E17" s="48">
        <f>+SUM(E18:E41)</f>
        <v>1958.0000000000002</v>
      </c>
      <c r="F17" s="48">
        <f t="shared" ref="F17:M17" si="1">+SUM(F18:F41)</f>
        <v>5833</v>
      </c>
      <c r="G17" s="49">
        <f t="shared" si="1"/>
        <v>531.00000000000023</v>
      </c>
      <c r="H17" s="49">
        <f t="shared" si="1"/>
        <v>3913.0000000000009</v>
      </c>
      <c r="I17" s="49">
        <f t="shared" si="1"/>
        <v>1389.0000000000005</v>
      </c>
      <c r="J17" s="48">
        <f t="shared" si="1"/>
        <v>155728.00000000006</v>
      </c>
      <c r="K17" s="49">
        <f t="shared" si="1"/>
        <v>1085.9999999999998</v>
      </c>
      <c r="L17" s="49">
        <f t="shared" si="1"/>
        <v>51034.000000000007</v>
      </c>
      <c r="M17" s="49">
        <f t="shared" si="1"/>
        <v>103607.99999999997</v>
      </c>
    </row>
    <row r="18" spans="2:13" hidden="1" outlineLevel="1">
      <c r="B18" s="136">
        <v>10</v>
      </c>
      <c r="C18" s="137" t="s">
        <v>526</v>
      </c>
      <c r="D18" s="141">
        <f t="shared" si="0"/>
        <v>1735</v>
      </c>
      <c r="E18" s="141">
        <f>+[5]Sheet1!C177</f>
        <v>390.00000000000023</v>
      </c>
      <c r="F18" s="141">
        <f>+[5]Sheet1!D177</f>
        <v>1344.9999999999998</v>
      </c>
      <c r="G18" s="139">
        <f>+[5]Sheet1!E177</f>
        <v>96.000000000000085</v>
      </c>
      <c r="H18" s="139">
        <f>+[5]Sheet1!F177</f>
        <v>938.00000000000045</v>
      </c>
      <c r="I18" s="139">
        <f>+[5]Sheet1!G177</f>
        <v>311.00000000000045</v>
      </c>
      <c r="J18" s="141">
        <f>+[5]Sheet1!H177</f>
        <v>35834.000000000022</v>
      </c>
      <c r="K18" s="139">
        <f>+[5]Sheet1!I177</f>
        <v>203.99999999999974</v>
      </c>
      <c r="L18" s="139">
        <f>+[5]Sheet1!J177</f>
        <v>12363.000000000011</v>
      </c>
      <c r="M18" s="139">
        <f>+[5]Sheet1!K177</f>
        <v>23266.999999999985</v>
      </c>
    </row>
    <row r="19" spans="2:13" hidden="1" outlineLevel="1">
      <c r="B19" s="136">
        <v>11</v>
      </c>
      <c r="C19" s="137" t="s">
        <v>527</v>
      </c>
      <c r="D19" s="141">
        <f t="shared" si="0"/>
        <v>175</v>
      </c>
      <c r="E19" s="141">
        <f>+[5]Sheet1!C178</f>
        <v>60.999999999999993</v>
      </c>
      <c r="F19" s="141">
        <f>+[5]Sheet1!D178</f>
        <v>114</v>
      </c>
      <c r="G19" s="139">
        <f>+[5]Sheet1!E178</f>
        <v>11.999999999999998</v>
      </c>
      <c r="H19" s="139">
        <f>+[5]Sheet1!F178</f>
        <v>67</v>
      </c>
      <c r="I19" s="139">
        <f>+[5]Sheet1!G178</f>
        <v>35.000000000000007</v>
      </c>
      <c r="J19" s="141">
        <f>+[5]Sheet1!H178</f>
        <v>3527.9999999999995</v>
      </c>
      <c r="K19" s="139">
        <f>+[5]Sheet1!I178</f>
        <v>23.000000000000007</v>
      </c>
      <c r="L19" s="139">
        <f>+[5]Sheet1!J178</f>
        <v>1091.0000000000002</v>
      </c>
      <c r="M19" s="139">
        <f>+[5]Sheet1!K178</f>
        <v>2414.0000000000005</v>
      </c>
    </row>
    <row r="20" spans="2:13" hidden="1" outlineLevel="1">
      <c r="B20" s="136">
        <v>12</v>
      </c>
      <c r="C20" s="137" t="s">
        <v>528</v>
      </c>
      <c r="D20" s="141">
        <f t="shared" si="0"/>
        <v>3</v>
      </c>
      <c r="E20" s="141">
        <f>+[5]Sheet1!C179</f>
        <v>2</v>
      </c>
      <c r="F20" s="141">
        <f>+[5]Sheet1!D179</f>
        <v>1</v>
      </c>
      <c r="G20" s="139">
        <f>+[5]Sheet1!E179</f>
        <v>0</v>
      </c>
      <c r="H20" s="139">
        <f>+[5]Sheet1!F179</f>
        <v>0</v>
      </c>
      <c r="I20" s="139">
        <f>+[5]Sheet1!G179</f>
        <v>1</v>
      </c>
      <c r="J20" s="141">
        <f>+[5]Sheet1!H179</f>
        <v>34</v>
      </c>
      <c r="K20" s="139">
        <f>+[5]Sheet1!I179</f>
        <v>0</v>
      </c>
      <c r="L20" s="139">
        <f>+[5]Sheet1!J179</f>
        <v>0</v>
      </c>
      <c r="M20" s="139">
        <f>+[5]Sheet1!K179</f>
        <v>34</v>
      </c>
    </row>
    <row r="21" spans="2:13" hidden="1" outlineLevel="1">
      <c r="B21" s="136">
        <v>13</v>
      </c>
      <c r="C21" s="137" t="s">
        <v>529</v>
      </c>
      <c r="D21" s="141">
        <f t="shared" si="0"/>
        <v>596.00000000000023</v>
      </c>
      <c r="E21" s="141">
        <f>+[5]Sheet1!C180</f>
        <v>161.99999999999997</v>
      </c>
      <c r="F21" s="141">
        <f>+[5]Sheet1!D180</f>
        <v>434.00000000000028</v>
      </c>
      <c r="G21" s="139">
        <f>+[5]Sheet1!E180</f>
        <v>35.000000000000021</v>
      </c>
      <c r="H21" s="139">
        <f>+[5]Sheet1!F180</f>
        <v>288.00000000000006</v>
      </c>
      <c r="I21" s="139">
        <f>+[5]Sheet1!G180</f>
        <v>111</v>
      </c>
      <c r="J21" s="141">
        <f>+[5]Sheet1!H180</f>
        <v>11687.000000000022</v>
      </c>
      <c r="K21" s="139">
        <f>+[5]Sheet1!I180</f>
        <v>67.999999999999972</v>
      </c>
      <c r="L21" s="139">
        <f>+[5]Sheet1!J180</f>
        <v>3946.9999999999973</v>
      </c>
      <c r="M21" s="139">
        <f>+[5]Sheet1!K180</f>
        <v>7672.0000000000055</v>
      </c>
    </row>
    <row r="22" spans="2:13" hidden="1" outlineLevel="1">
      <c r="B22" s="136">
        <v>14</v>
      </c>
      <c r="C22" s="137" t="s">
        <v>530</v>
      </c>
      <c r="D22" s="141">
        <f t="shared" si="0"/>
        <v>623</v>
      </c>
      <c r="E22" s="141">
        <f>+[5]Sheet1!C181</f>
        <v>105.00000000000011</v>
      </c>
      <c r="F22" s="141">
        <f>+[5]Sheet1!D181</f>
        <v>517.99999999999989</v>
      </c>
      <c r="G22" s="139">
        <f>+[5]Sheet1!E181</f>
        <v>39.000000000000007</v>
      </c>
      <c r="H22" s="139">
        <f>+[5]Sheet1!F181</f>
        <v>302.00000000000017</v>
      </c>
      <c r="I22" s="139">
        <f>+[5]Sheet1!G181</f>
        <v>177.00000000000011</v>
      </c>
      <c r="J22" s="141">
        <f>+[5]Sheet1!H181</f>
        <v>17661</v>
      </c>
      <c r="K22" s="139">
        <f>+[5]Sheet1!I181</f>
        <v>87.000000000000028</v>
      </c>
      <c r="L22" s="139">
        <f>+[5]Sheet1!J181</f>
        <v>4377.0000000000055</v>
      </c>
      <c r="M22" s="139">
        <f>+[5]Sheet1!K181</f>
        <v>13197</v>
      </c>
    </row>
    <row r="23" spans="2:13" hidden="1" outlineLevel="1">
      <c r="B23" s="136">
        <v>15</v>
      </c>
      <c r="C23" s="137" t="s">
        <v>531</v>
      </c>
      <c r="D23" s="141">
        <f t="shared" si="0"/>
        <v>447</v>
      </c>
      <c r="E23" s="141">
        <f>+[5]Sheet1!C182</f>
        <v>65.999999999999957</v>
      </c>
      <c r="F23" s="141">
        <f>+[5]Sheet1!D182</f>
        <v>381.00000000000006</v>
      </c>
      <c r="G23" s="139">
        <f>+[5]Sheet1!E182</f>
        <v>28.999999999999996</v>
      </c>
      <c r="H23" s="139">
        <f>+[5]Sheet1!F182</f>
        <v>250.99999999999994</v>
      </c>
      <c r="I23" s="139">
        <f>+[5]Sheet1!G182</f>
        <v>101.00000000000004</v>
      </c>
      <c r="J23" s="141">
        <f>+[5]Sheet1!H182</f>
        <v>10914</v>
      </c>
      <c r="K23" s="139">
        <f>+[5]Sheet1!I182</f>
        <v>57.000000000000007</v>
      </c>
      <c r="L23" s="139">
        <f>+[5]Sheet1!J182</f>
        <v>3352.0000000000005</v>
      </c>
      <c r="M23" s="139">
        <f>+[5]Sheet1!K182</f>
        <v>7504.9999999999964</v>
      </c>
    </row>
    <row r="24" spans="2:13" hidden="1" outlineLevel="1">
      <c r="B24" s="136">
        <v>16</v>
      </c>
      <c r="C24" s="137" t="s">
        <v>532</v>
      </c>
      <c r="D24" s="141">
        <f t="shared" si="0"/>
        <v>255.00000000000003</v>
      </c>
      <c r="E24" s="141">
        <f>+[5]Sheet1!C183</f>
        <v>36.999999999999943</v>
      </c>
      <c r="F24" s="141">
        <f>+[5]Sheet1!D183</f>
        <v>218.00000000000009</v>
      </c>
      <c r="G24" s="139">
        <f>+[5]Sheet1!E183</f>
        <v>12.000000000000004</v>
      </c>
      <c r="H24" s="139">
        <f>+[5]Sheet1!F183</f>
        <v>135</v>
      </c>
      <c r="I24" s="139">
        <f>+[5]Sheet1!G183</f>
        <v>70.999999999999972</v>
      </c>
      <c r="J24" s="141">
        <f>+[5]Sheet1!H183</f>
        <v>6742.0000000000027</v>
      </c>
      <c r="K24" s="139">
        <f>+[5]Sheet1!I183</f>
        <v>23</v>
      </c>
      <c r="L24" s="139">
        <f>+[5]Sheet1!J183</f>
        <v>1846.9999999999989</v>
      </c>
      <c r="M24" s="139">
        <f>+[5]Sheet1!K183</f>
        <v>4872.0000000000036</v>
      </c>
    </row>
    <row r="25" spans="2:13" hidden="1" outlineLevel="1">
      <c r="B25" s="136">
        <v>17</v>
      </c>
      <c r="C25" s="137" t="s">
        <v>533</v>
      </c>
      <c r="D25" s="141">
        <f t="shared" si="0"/>
        <v>131.00000000000003</v>
      </c>
      <c r="E25" s="141">
        <f>+[5]Sheet1!C184</f>
        <v>41.999999999999993</v>
      </c>
      <c r="F25" s="141">
        <f>+[5]Sheet1!D184</f>
        <v>89.000000000000043</v>
      </c>
      <c r="G25" s="139">
        <f>+[5]Sheet1!E184</f>
        <v>4.0000000000000018</v>
      </c>
      <c r="H25" s="139">
        <f>+[5]Sheet1!F184</f>
        <v>55</v>
      </c>
      <c r="I25" s="139">
        <f>+[5]Sheet1!G184</f>
        <v>30.000000000000014</v>
      </c>
      <c r="J25" s="141">
        <f>+[5]Sheet1!H184</f>
        <v>3498</v>
      </c>
      <c r="K25" s="139">
        <f>+[5]Sheet1!I184</f>
        <v>11.000000000000004</v>
      </c>
      <c r="L25" s="139">
        <f>+[5]Sheet1!J184</f>
        <v>736.00000000000023</v>
      </c>
      <c r="M25" s="139">
        <f>+[5]Sheet1!K184</f>
        <v>2751.0000000000005</v>
      </c>
    </row>
    <row r="26" spans="2:13" hidden="1" outlineLevel="1">
      <c r="B26" s="136">
        <v>18</v>
      </c>
      <c r="C26" s="137" t="s">
        <v>534</v>
      </c>
      <c r="D26" s="141">
        <f t="shared" si="0"/>
        <v>59.000000000000021</v>
      </c>
      <c r="E26" s="141">
        <f>+[5]Sheet1!C185</f>
        <v>4.0000000000000009</v>
      </c>
      <c r="F26" s="141">
        <f>+[5]Sheet1!D185</f>
        <v>55.000000000000021</v>
      </c>
      <c r="G26" s="139">
        <f>+[5]Sheet1!E185</f>
        <v>4.0000000000000018</v>
      </c>
      <c r="H26" s="139">
        <f>+[5]Sheet1!F185</f>
        <v>31.000000000000014</v>
      </c>
      <c r="I26" s="139">
        <f>+[5]Sheet1!G185</f>
        <v>19.999999999999996</v>
      </c>
      <c r="J26" s="141">
        <f>+[5]Sheet1!H185</f>
        <v>2396.9999999999995</v>
      </c>
      <c r="K26" s="139">
        <f>+[5]Sheet1!I185</f>
        <v>6.0000000000000018</v>
      </c>
      <c r="L26" s="139">
        <f>+[5]Sheet1!J185</f>
        <v>376.99999999999994</v>
      </c>
      <c r="M26" s="139">
        <f>+[5]Sheet1!K185</f>
        <v>2013.9999999999984</v>
      </c>
    </row>
    <row r="27" spans="2:13" hidden="1" outlineLevel="1">
      <c r="B27" s="136">
        <v>19</v>
      </c>
      <c r="C27" s="137" t="s">
        <v>535</v>
      </c>
      <c r="D27" s="141">
        <f t="shared" si="0"/>
        <v>0</v>
      </c>
      <c r="E27" s="141">
        <f>+[5]Sheet1!C186</f>
        <v>0</v>
      </c>
      <c r="F27" s="141">
        <f>+[5]Sheet1!D186</f>
        <v>0</v>
      </c>
      <c r="G27" s="139">
        <f>+[5]Sheet1!E186</f>
        <v>0</v>
      </c>
      <c r="H27" s="139">
        <f>+[5]Sheet1!F186</f>
        <v>0</v>
      </c>
      <c r="I27" s="139">
        <f>+[5]Sheet1!G186</f>
        <v>0</v>
      </c>
      <c r="J27" s="141">
        <f>+[5]Sheet1!H186</f>
        <v>0</v>
      </c>
      <c r="K27" s="139">
        <f>+[5]Sheet1!I186</f>
        <v>0</v>
      </c>
      <c r="L27" s="139">
        <f>+[5]Sheet1!J186</f>
        <v>0</v>
      </c>
      <c r="M27" s="139">
        <f>+[5]Sheet1!K186</f>
        <v>0</v>
      </c>
    </row>
    <row r="28" spans="2:13" hidden="1" outlineLevel="1">
      <c r="B28" s="136">
        <v>20</v>
      </c>
      <c r="C28" s="137" t="s">
        <v>536</v>
      </c>
      <c r="D28" s="141">
        <f t="shared" si="0"/>
        <v>107.00000000000003</v>
      </c>
      <c r="E28" s="141">
        <f>+[5]Sheet1!C187</f>
        <v>33.000000000000021</v>
      </c>
      <c r="F28" s="141">
        <f>+[5]Sheet1!D187</f>
        <v>74.000000000000014</v>
      </c>
      <c r="G28" s="139">
        <f>+[5]Sheet1!E187</f>
        <v>9</v>
      </c>
      <c r="H28" s="139">
        <f>+[5]Sheet1!F187</f>
        <v>48.000000000000014</v>
      </c>
      <c r="I28" s="139">
        <f>+[5]Sheet1!G187</f>
        <v>17</v>
      </c>
      <c r="J28" s="141">
        <f>+[5]Sheet1!H187</f>
        <v>2003.0000000000014</v>
      </c>
      <c r="K28" s="139">
        <f>+[5]Sheet1!I187</f>
        <v>12.000000000000004</v>
      </c>
      <c r="L28" s="139">
        <f>+[5]Sheet1!J187</f>
        <v>663.99999999999966</v>
      </c>
      <c r="M28" s="139">
        <f>+[5]Sheet1!K187</f>
        <v>1327.0000000000002</v>
      </c>
    </row>
    <row r="29" spans="2:13" hidden="1" outlineLevel="1">
      <c r="B29" s="136">
        <v>21</v>
      </c>
      <c r="C29" s="137" t="s">
        <v>537</v>
      </c>
      <c r="D29" s="141">
        <f t="shared" si="0"/>
        <v>174</v>
      </c>
      <c r="E29" s="141">
        <f>+[5]Sheet1!C188</f>
        <v>58.999999999999986</v>
      </c>
      <c r="F29" s="141">
        <f>+[5]Sheet1!D188</f>
        <v>115.00000000000003</v>
      </c>
      <c r="G29" s="139">
        <f>+[5]Sheet1!E188</f>
        <v>6.9999999999999991</v>
      </c>
      <c r="H29" s="139">
        <f>+[5]Sheet1!F188</f>
        <v>77</v>
      </c>
      <c r="I29" s="139">
        <f>+[5]Sheet1!G188</f>
        <v>31</v>
      </c>
      <c r="J29" s="141">
        <f>+[5]Sheet1!H188</f>
        <v>2972.0000000000009</v>
      </c>
      <c r="K29" s="139">
        <f>+[5]Sheet1!I188</f>
        <v>13.999999999999995</v>
      </c>
      <c r="L29" s="139">
        <f>+[5]Sheet1!J188</f>
        <v>995.99999999999989</v>
      </c>
      <c r="M29" s="139">
        <f>+[5]Sheet1!K188</f>
        <v>1962.0000000000009</v>
      </c>
    </row>
    <row r="30" spans="2:13" hidden="1" outlineLevel="1">
      <c r="B30" s="136">
        <v>22</v>
      </c>
      <c r="C30" s="137" t="s">
        <v>538</v>
      </c>
      <c r="D30" s="141">
        <f t="shared" si="0"/>
        <v>375.00000000000006</v>
      </c>
      <c r="E30" s="141">
        <f>+[5]Sheet1!C189</f>
        <v>88.000000000000099</v>
      </c>
      <c r="F30" s="141">
        <f>+[5]Sheet1!D189</f>
        <v>286.99999999999994</v>
      </c>
      <c r="G30" s="139">
        <f>+[5]Sheet1!E189</f>
        <v>30.000000000000011</v>
      </c>
      <c r="H30" s="139">
        <f>+[5]Sheet1!F189</f>
        <v>203.00000000000009</v>
      </c>
      <c r="I30" s="139">
        <f>+[5]Sheet1!G189</f>
        <v>53.999999999999993</v>
      </c>
      <c r="J30" s="141">
        <f>+[5]Sheet1!H189</f>
        <v>6326.9999999999982</v>
      </c>
      <c r="K30" s="139">
        <f>+[5]Sheet1!I189</f>
        <v>64.000000000000028</v>
      </c>
      <c r="L30" s="139">
        <f>+[5]Sheet1!J189</f>
        <v>2421.9999999999955</v>
      </c>
      <c r="M30" s="139">
        <f>+[5]Sheet1!K189</f>
        <v>3840.9999999999968</v>
      </c>
    </row>
    <row r="31" spans="2:13" hidden="1" outlineLevel="1">
      <c r="B31" s="136">
        <v>23</v>
      </c>
      <c r="C31" s="137" t="s">
        <v>539</v>
      </c>
      <c r="D31" s="141">
        <f t="shared" si="0"/>
        <v>544.00000000000023</v>
      </c>
      <c r="E31" s="141">
        <f>+[5]Sheet1!C190</f>
        <v>99.999999999999915</v>
      </c>
      <c r="F31" s="141">
        <f>+[5]Sheet1!D190</f>
        <v>444.00000000000028</v>
      </c>
      <c r="G31" s="139">
        <f>+[5]Sheet1!E190</f>
        <v>44.999999999999986</v>
      </c>
      <c r="H31" s="139">
        <f>+[5]Sheet1!F190</f>
        <v>316.00000000000023</v>
      </c>
      <c r="I31" s="139">
        <f>+[5]Sheet1!G190</f>
        <v>82.999999999999915</v>
      </c>
      <c r="J31" s="141">
        <f>+[5]Sheet1!H190</f>
        <v>10059.999999999989</v>
      </c>
      <c r="K31" s="139">
        <f>+[5]Sheet1!I190</f>
        <v>92.000000000000028</v>
      </c>
      <c r="L31" s="139">
        <f>+[5]Sheet1!J190</f>
        <v>4077.9999999999964</v>
      </c>
      <c r="M31" s="139">
        <f>+[5]Sheet1!K190</f>
        <v>5889.9999999999973</v>
      </c>
    </row>
    <row r="32" spans="2:13" hidden="1" outlineLevel="1">
      <c r="B32" s="136">
        <v>24</v>
      </c>
      <c r="C32" s="137" t="s">
        <v>540</v>
      </c>
      <c r="D32" s="141">
        <f t="shared" si="0"/>
        <v>93.000000000000028</v>
      </c>
      <c r="E32" s="141">
        <f>+[5]Sheet1!C191</f>
        <v>18.000000000000004</v>
      </c>
      <c r="F32" s="141">
        <f>+[5]Sheet1!D191</f>
        <v>75.000000000000028</v>
      </c>
      <c r="G32" s="139">
        <f>+[5]Sheet1!E191</f>
        <v>9.0000000000000036</v>
      </c>
      <c r="H32" s="139">
        <f>+[5]Sheet1!F191</f>
        <v>45.000000000000007</v>
      </c>
      <c r="I32" s="139">
        <f>+[5]Sheet1!G191</f>
        <v>21.000000000000004</v>
      </c>
      <c r="J32" s="141">
        <f>+[5]Sheet1!H191</f>
        <v>1650.9999999999998</v>
      </c>
      <c r="K32" s="139">
        <f>+[5]Sheet1!I191</f>
        <v>15.000000000000004</v>
      </c>
      <c r="L32" s="139">
        <f>+[5]Sheet1!J191</f>
        <v>584</v>
      </c>
      <c r="M32" s="139">
        <f>+[5]Sheet1!K191</f>
        <v>1052.0000000000005</v>
      </c>
    </row>
    <row r="33" spans="2:13" hidden="1" outlineLevel="1">
      <c r="B33" s="136">
        <v>25</v>
      </c>
      <c r="C33" s="137" t="s">
        <v>541</v>
      </c>
      <c r="D33" s="141">
        <f t="shared" si="0"/>
        <v>558.99999999999955</v>
      </c>
      <c r="E33" s="141">
        <f>+[5]Sheet1!C192</f>
        <v>146.00000000000006</v>
      </c>
      <c r="F33" s="141">
        <f>+[5]Sheet1!D192</f>
        <v>412.99999999999955</v>
      </c>
      <c r="G33" s="139">
        <f>+[5]Sheet1!E192</f>
        <v>40.000000000000085</v>
      </c>
      <c r="H33" s="139">
        <f>+[5]Sheet1!F192</f>
        <v>282.00000000000011</v>
      </c>
      <c r="I33" s="139">
        <f>+[5]Sheet1!G192</f>
        <v>90.999999999999972</v>
      </c>
      <c r="J33" s="141">
        <f>+[5]Sheet1!H192</f>
        <v>10950.000000000022</v>
      </c>
      <c r="K33" s="139">
        <f>+[5]Sheet1!I192</f>
        <v>83.000000000000043</v>
      </c>
      <c r="L33" s="139">
        <f>+[5]Sheet1!J192</f>
        <v>3360.0000000000023</v>
      </c>
      <c r="M33" s="139">
        <f>+[5]Sheet1!K192</f>
        <v>7506.9999999999882</v>
      </c>
    </row>
    <row r="34" spans="2:13" hidden="1" outlineLevel="1">
      <c r="B34" s="136">
        <v>26</v>
      </c>
      <c r="C34" s="137" t="s">
        <v>542</v>
      </c>
      <c r="D34" s="141">
        <f t="shared" si="0"/>
        <v>53.000000000000014</v>
      </c>
      <c r="E34" s="141">
        <f>+[5]Sheet1!C193</f>
        <v>16.000000000000004</v>
      </c>
      <c r="F34" s="141">
        <f>+[5]Sheet1!D193</f>
        <v>37.000000000000007</v>
      </c>
      <c r="G34" s="139">
        <f>+[5]Sheet1!E193</f>
        <v>2.9999999999999996</v>
      </c>
      <c r="H34" s="139">
        <f>+[5]Sheet1!F193</f>
        <v>25</v>
      </c>
      <c r="I34" s="139">
        <f>+[5]Sheet1!G193</f>
        <v>8.9999999999999947</v>
      </c>
      <c r="J34" s="141">
        <f>+[5]Sheet1!H193</f>
        <v>1452.9999999999995</v>
      </c>
      <c r="K34" s="139">
        <f>+[5]Sheet1!I193</f>
        <v>4.0000000000000009</v>
      </c>
      <c r="L34" s="139">
        <f>+[5]Sheet1!J193</f>
        <v>345</v>
      </c>
      <c r="M34" s="139">
        <f>+[5]Sheet1!K193</f>
        <v>1104</v>
      </c>
    </row>
    <row r="35" spans="2:13" hidden="1" outlineLevel="1">
      <c r="B35" s="136">
        <v>27</v>
      </c>
      <c r="C35" s="137" t="s">
        <v>543</v>
      </c>
      <c r="D35" s="141">
        <f t="shared" si="0"/>
        <v>183.99999999999994</v>
      </c>
      <c r="E35" s="141">
        <f>+[5]Sheet1!C194</f>
        <v>37.999999999999986</v>
      </c>
      <c r="F35" s="141">
        <f>+[5]Sheet1!D194</f>
        <v>145.99999999999994</v>
      </c>
      <c r="G35" s="139">
        <f>+[5]Sheet1!E194</f>
        <v>24.000000000000011</v>
      </c>
      <c r="H35" s="139">
        <f>+[5]Sheet1!F194</f>
        <v>98.000000000000028</v>
      </c>
      <c r="I35" s="139">
        <f>+[5]Sheet1!G194</f>
        <v>23.999999999999996</v>
      </c>
      <c r="J35" s="141">
        <f>+[5]Sheet1!H194</f>
        <v>2776.0000000000009</v>
      </c>
      <c r="K35" s="139">
        <f>+[5]Sheet1!I194</f>
        <v>55.999999999999993</v>
      </c>
      <c r="L35" s="139">
        <f>+[5]Sheet1!J194</f>
        <v>1218</v>
      </c>
      <c r="M35" s="139">
        <f>+[5]Sheet1!K194</f>
        <v>1502</v>
      </c>
    </row>
    <row r="36" spans="2:13" hidden="1" outlineLevel="1">
      <c r="B36" s="136">
        <v>28</v>
      </c>
      <c r="C36" s="137" t="s">
        <v>544</v>
      </c>
      <c r="D36" s="141">
        <f t="shared" si="0"/>
        <v>265</v>
      </c>
      <c r="E36" s="141">
        <f>+[5]Sheet1!C195</f>
        <v>154</v>
      </c>
      <c r="F36" s="141">
        <f>+[5]Sheet1!D195</f>
        <v>110.99999999999997</v>
      </c>
      <c r="G36" s="139">
        <f>+[5]Sheet1!E195</f>
        <v>9.0000000000000036</v>
      </c>
      <c r="H36" s="139">
        <f>+[5]Sheet1!F195</f>
        <v>76.000000000000014</v>
      </c>
      <c r="I36" s="139">
        <f>+[5]Sheet1!G195</f>
        <v>26.000000000000021</v>
      </c>
      <c r="J36" s="141">
        <f>+[5]Sheet1!H195</f>
        <v>2852.9999999999973</v>
      </c>
      <c r="K36" s="139">
        <f>+[5]Sheet1!I195</f>
        <v>14.000000000000012</v>
      </c>
      <c r="L36" s="139">
        <f>+[5]Sheet1!J195</f>
        <v>963.00000000000091</v>
      </c>
      <c r="M36" s="139">
        <f>+[5]Sheet1!K195</f>
        <v>1876.0000000000016</v>
      </c>
    </row>
    <row r="37" spans="2:13" hidden="1" outlineLevel="1">
      <c r="B37" s="136">
        <v>29</v>
      </c>
      <c r="C37" s="137" t="s">
        <v>545</v>
      </c>
      <c r="D37" s="141">
        <f t="shared" si="0"/>
        <v>512.00000000000045</v>
      </c>
      <c r="E37" s="141">
        <f>+[5]Sheet1!C196</f>
        <v>196.00000000000006</v>
      </c>
      <c r="F37" s="141">
        <f>+[5]Sheet1!D196</f>
        <v>316.00000000000034</v>
      </c>
      <c r="G37" s="139">
        <f>+[5]Sheet1!E196</f>
        <v>50</v>
      </c>
      <c r="H37" s="139">
        <f>+[5]Sheet1!F196</f>
        <v>217.99999999999997</v>
      </c>
      <c r="I37" s="139">
        <f>+[5]Sheet1!G196</f>
        <v>48.000000000000021</v>
      </c>
      <c r="J37" s="141">
        <f>+[5]Sheet1!H196</f>
        <v>6502.0000000000036</v>
      </c>
      <c r="K37" s="139">
        <f>+[5]Sheet1!I196</f>
        <v>97.999999999999929</v>
      </c>
      <c r="L37" s="139">
        <f>+[5]Sheet1!J196</f>
        <v>2662.9999999999995</v>
      </c>
      <c r="M37" s="139">
        <f>+[5]Sheet1!K196</f>
        <v>3741</v>
      </c>
    </row>
    <row r="38" spans="2:13" hidden="1" outlineLevel="1">
      <c r="B38" s="136">
        <v>30</v>
      </c>
      <c r="C38" s="137" t="s">
        <v>546</v>
      </c>
      <c r="D38" s="141">
        <f t="shared" si="0"/>
        <v>119.99999999999997</v>
      </c>
      <c r="E38" s="141">
        <f>+[5]Sheet1!C197</f>
        <v>44.999999999999993</v>
      </c>
      <c r="F38" s="141">
        <f>+[5]Sheet1!D197</f>
        <v>74.999999999999986</v>
      </c>
      <c r="G38" s="139">
        <f>+[5]Sheet1!E197</f>
        <v>11.000000000000004</v>
      </c>
      <c r="H38" s="139">
        <f>+[5]Sheet1!F197</f>
        <v>48.999999999999993</v>
      </c>
      <c r="I38" s="139">
        <f>+[5]Sheet1!G197</f>
        <v>15</v>
      </c>
      <c r="J38" s="141">
        <f>+[5]Sheet1!H197</f>
        <v>2192</v>
      </c>
      <c r="K38" s="139">
        <f>+[5]Sheet1!I197</f>
        <v>19.999999999999993</v>
      </c>
      <c r="L38" s="139">
        <f>+[5]Sheet1!J197</f>
        <v>511.00000000000017</v>
      </c>
      <c r="M38" s="139">
        <f>+[5]Sheet1!K197</f>
        <v>1661</v>
      </c>
    </row>
    <row r="39" spans="2:13" hidden="1" outlineLevel="1">
      <c r="B39" s="136">
        <v>31</v>
      </c>
      <c r="C39" s="137" t="s">
        <v>547</v>
      </c>
      <c r="D39" s="141">
        <f t="shared" si="0"/>
        <v>371.00000000000006</v>
      </c>
      <c r="E39" s="141">
        <f>+[5]Sheet1!C198</f>
        <v>58.000000000000036</v>
      </c>
      <c r="F39" s="141">
        <f>+[5]Sheet1!D198</f>
        <v>313</v>
      </c>
      <c r="G39" s="139">
        <f>+[5]Sheet1!E198</f>
        <v>22.999999999999989</v>
      </c>
      <c r="H39" s="139">
        <f>+[5]Sheet1!F198</f>
        <v>223.99999999999991</v>
      </c>
      <c r="I39" s="139">
        <f>+[5]Sheet1!G198</f>
        <v>66.000000000000014</v>
      </c>
      <c r="J39" s="141">
        <f>+[5]Sheet1!H198</f>
        <v>7652.0000000000027</v>
      </c>
      <c r="K39" s="139">
        <f>+[5]Sheet1!I198</f>
        <v>58.000000000000057</v>
      </c>
      <c r="L39" s="139">
        <f>+[5]Sheet1!J198</f>
        <v>2695.0000000000009</v>
      </c>
      <c r="M39" s="139">
        <f>+[5]Sheet1!K198</f>
        <v>4898.9999999999982</v>
      </c>
    </row>
    <row r="40" spans="2:13" hidden="1" outlineLevel="1">
      <c r="B40" s="136">
        <v>32</v>
      </c>
      <c r="C40" s="137" t="s">
        <v>548</v>
      </c>
      <c r="D40" s="141">
        <f t="shared" si="0"/>
        <v>150</v>
      </c>
      <c r="E40" s="141">
        <f>+[5]Sheet1!C199</f>
        <v>30.999999999999989</v>
      </c>
      <c r="F40" s="141">
        <f>+[5]Sheet1!D199</f>
        <v>119</v>
      </c>
      <c r="G40" s="139">
        <f>+[5]Sheet1!E199</f>
        <v>20.000000000000007</v>
      </c>
      <c r="H40" s="139">
        <f>+[5]Sheet1!F199</f>
        <v>77.999999999999972</v>
      </c>
      <c r="I40" s="139">
        <f>+[5]Sheet1!G199</f>
        <v>20.999999999999996</v>
      </c>
      <c r="J40" s="141">
        <f>+[5]Sheet1!H199</f>
        <v>3019.0000000000023</v>
      </c>
      <c r="K40" s="139">
        <f>+[5]Sheet1!I199</f>
        <v>40.999999999999986</v>
      </c>
      <c r="L40" s="139">
        <f>+[5]Sheet1!J199</f>
        <v>1054</v>
      </c>
      <c r="M40" s="139">
        <f>+[5]Sheet1!K199</f>
        <v>1924.0000000000007</v>
      </c>
    </row>
    <row r="41" spans="2:13" hidden="1" outlineLevel="1">
      <c r="B41" s="136">
        <v>33</v>
      </c>
      <c r="C41" s="137" t="s">
        <v>549</v>
      </c>
      <c r="D41" s="141">
        <f t="shared" si="0"/>
        <v>259.99999999999989</v>
      </c>
      <c r="E41" s="141">
        <f>+[5]Sheet1!C200</f>
        <v>107.00000000000004</v>
      </c>
      <c r="F41" s="141">
        <f>+[5]Sheet1!D200</f>
        <v>152.99999999999986</v>
      </c>
      <c r="G41" s="139">
        <f>+[5]Sheet1!E200</f>
        <v>19.999999999999975</v>
      </c>
      <c r="H41" s="139">
        <f>+[5]Sheet1!F200</f>
        <v>107.00000000000013</v>
      </c>
      <c r="I41" s="139">
        <f>+[5]Sheet1!G200</f>
        <v>25.999999999999993</v>
      </c>
      <c r="J41" s="141">
        <f>+[5]Sheet1!H200</f>
        <v>3023.0000000000014</v>
      </c>
      <c r="K41" s="139">
        <f>+[5]Sheet1!I200</f>
        <v>36.000000000000007</v>
      </c>
      <c r="L41" s="139">
        <f>+[5]Sheet1!J200</f>
        <v>1391.0000000000016</v>
      </c>
      <c r="M41" s="139">
        <f>+[5]Sheet1!K200</f>
        <v>1595.9999999999989</v>
      </c>
    </row>
    <row r="42" spans="2:13" ht="20.25" customHeight="1" collapsed="1">
      <c r="B42" s="7" t="s">
        <v>2</v>
      </c>
      <c r="C42" s="8" t="s">
        <v>28</v>
      </c>
      <c r="D42" s="48">
        <f t="shared" si="0"/>
        <v>2.0000000000000004</v>
      </c>
      <c r="E42" s="48">
        <f>+[5]Sheet1!C159</f>
        <v>2.0000000000000004</v>
      </c>
      <c r="F42" s="48">
        <f>+[5]Sheet1!D159</f>
        <v>0</v>
      </c>
      <c r="G42" s="49">
        <f>+[5]Sheet1!E159</f>
        <v>0</v>
      </c>
      <c r="H42" s="49">
        <f>+[5]Sheet1!F159</f>
        <v>0</v>
      </c>
      <c r="I42" s="49">
        <f>+[5]Sheet1!G159</f>
        <v>0</v>
      </c>
      <c r="J42" s="48">
        <f>+[5]Sheet1!H159</f>
        <v>0</v>
      </c>
      <c r="K42" s="49">
        <f>+[5]Sheet1!I159</f>
        <v>0</v>
      </c>
      <c r="L42" s="49">
        <f>+[5]Sheet1!J159</f>
        <v>0</v>
      </c>
      <c r="M42" s="49">
        <f>+[5]Sheet1!K159</f>
        <v>0</v>
      </c>
    </row>
    <row r="43" spans="2:13" ht="20.25" customHeight="1">
      <c r="B43" s="9" t="s">
        <v>3</v>
      </c>
      <c r="C43" s="10" t="s">
        <v>27</v>
      </c>
      <c r="D43" s="48">
        <f t="shared" si="0"/>
        <v>285.00000000000028</v>
      </c>
      <c r="E43" s="48">
        <f>+[5]Sheet1!C160</f>
        <v>90.000000000000071</v>
      </c>
      <c r="F43" s="48">
        <f>+[5]Sheet1!D160</f>
        <v>195.00000000000023</v>
      </c>
      <c r="G43" s="49">
        <f>+[5]Sheet1!E160</f>
        <v>18.999999999999996</v>
      </c>
      <c r="H43" s="49">
        <f>+[5]Sheet1!F160</f>
        <v>125.00000000000009</v>
      </c>
      <c r="I43" s="49">
        <f>+[5]Sheet1!G160</f>
        <v>51.000000000000007</v>
      </c>
      <c r="J43" s="48">
        <f>+[5]Sheet1!H160</f>
        <v>5336.9999999999982</v>
      </c>
      <c r="K43" s="49">
        <f>+[5]Sheet1!I160</f>
        <v>36.000000000000021</v>
      </c>
      <c r="L43" s="49">
        <f>+[5]Sheet1!J160</f>
        <v>1669.9999999999995</v>
      </c>
      <c r="M43" s="49">
        <f>+[5]Sheet1!K160</f>
        <v>3631.0000000000018</v>
      </c>
    </row>
    <row r="44" spans="2:13" ht="20.25" customHeight="1">
      <c r="B44" s="7" t="s">
        <v>4</v>
      </c>
      <c r="C44" s="8" t="s">
        <v>23</v>
      </c>
      <c r="D44" s="48">
        <f t="shared" si="0"/>
        <v>179</v>
      </c>
      <c r="E44" s="48">
        <f>+[5]Sheet1!C161</f>
        <v>40.000000000000071</v>
      </c>
      <c r="F44" s="48">
        <f>+[5]Sheet1!D161</f>
        <v>138.99999999999994</v>
      </c>
      <c r="G44" s="49">
        <f>+[5]Sheet1!E161</f>
        <v>11.999999999999995</v>
      </c>
      <c r="H44" s="49">
        <f>+[5]Sheet1!F161</f>
        <v>85.000000000000128</v>
      </c>
      <c r="I44" s="49">
        <f>+[5]Sheet1!G161</f>
        <v>42.000000000000064</v>
      </c>
      <c r="J44" s="48">
        <f>+[5]Sheet1!H161</f>
        <v>4185</v>
      </c>
      <c r="K44" s="49">
        <f>+[5]Sheet1!I161</f>
        <v>21.999999999999993</v>
      </c>
      <c r="L44" s="49">
        <f>+[5]Sheet1!J161</f>
        <v>1104.0000000000005</v>
      </c>
      <c r="M44" s="49">
        <f>+[5]Sheet1!K161</f>
        <v>3059.0000000000009</v>
      </c>
    </row>
    <row r="45" spans="2:13" ht="20.25" customHeight="1">
      <c r="B45" s="7" t="s">
        <v>5</v>
      </c>
      <c r="C45" s="11" t="s">
        <v>162</v>
      </c>
      <c r="D45" s="48">
        <f t="shared" si="0"/>
        <v>5266.9999999999964</v>
      </c>
      <c r="E45" s="48">
        <f>+[5]Sheet1!C162</f>
        <v>1747.9999999999968</v>
      </c>
      <c r="F45" s="48">
        <f>+[5]Sheet1!D162</f>
        <v>3519</v>
      </c>
      <c r="G45" s="49">
        <f>+[5]Sheet1!E162</f>
        <v>416.99999999999937</v>
      </c>
      <c r="H45" s="49">
        <f>+[5]Sheet1!F162</f>
        <v>2388.9999999999968</v>
      </c>
      <c r="I45" s="49">
        <f>+[5]Sheet1!G162</f>
        <v>712.99999999999966</v>
      </c>
      <c r="J45" s="48">
        <f>+[5]Sheet1!H162</f>
        <v>80131.999999999869</v>
      </c>
      <c r="K45" s="49">
        <f>+[5]Sheet1!I162</f>
        <v>896.99999999999682</v>
      </c>
      <c r="L45" s="49">
        <f>+[5]Sheet1!J162</f>
        <v>28961.000000000004</v>
      </c>
      <c r="M45" s="49">
        <f>+[5]Sheet1!K162</f>
        <v>50274.000000000029</v>
      </c>
    </row>
    <row r="46" spans="2:13" ht="20.25" customHeight="1">
      <c r="B46" s="7" t="s">
        <v>6</v>
      </c>
      <c r="C46" s="11" t="s">
        <v>24</v>
      </c>
      <c r="D46" s="48">
        <f t="shared" si="0"/>
        <v>748.00000000000102</v>
      </c>
      <c r="E46" s="48">
        <f>+[5]Sheet1!C163</f>
        <v>174.00000000000003</v>
      </c>
      <c r="F46" s="48">
        <f>+[5]Sheet1!D163</f>
        <v>574.00000000000102</v>
      </c>
      <c r="G46" s="49">
        <f>+[5]Sheet1!E163</f>
        <v>52.999999999999858</v>
      </c>
      <c r="H46" s="49">
        <f>+[5]Sheet1!F163</f>
        <v>376.00000000000063</v>
      </c>
      <c r="I46" s="49">
        <f>+[5]Sheet1!G163</f>
        <v>144.9999999999998</v>
      </c>
      <c r="J46" s="48">
        <f>+[5]Sheet1!H163</f>
        <v>15327.999999999995</v>
      </c>
      <c r="K46" s="49">
        <f>+[5]Sheet1!I163</f>
        <v>122.99999999999994</v>
      </c>
      <c r="L46" s="49">
        <f>+[5]Sheet1!J163</f>
        <v>4384.9999999999982</v>
      </c>
      <c r="M46" s="49">
        <f>+[5]Sheet1!K163</f>
        <v>10820.000000000007</v>
      </c>
    </row>
    <row r="47" spans="2:13" ht="20.25" customHeight="1">
      <c r="B47" s="7" t="s">
        <v>7</v>
      </c>
      <c r="C47" s="11" t="s">
        <v>31</v>
      </c>
      <c r="D47" s="48">
        <f t="shared" si="0"/>
        <v>2222.0000000000027</v>
      </c>
      <c r="E47" s="48">
        <f>+[5]Sheet1!C164</f>
        <v>498.9999999999996</v>
      </c>
      <c r="F47" s="48">
        <f>+[5]Sheet1!D164</f>
        <v>1723.0000000000032</v>
      </c>
      <c r="G47" s="49">
        <f>+[5]Sheet1!E164</f>
        <v>99.999999999999616</v>
      </c>
      <c r="H47" s="49">
        <f>+[5]Sheet1!F164</f>
        <v>1175.0000000000023</v>
      </c>
      <c r="I47" s="49">
        <f>+[5]Sheet1!G164</f>
        <v>448</v>
      </c>
      <c r="J47" s="48">
        <f>+[5]Sheet1!H164</f>
        <v>49764</v>
      </c>
      <c r="K47" s="49">
        <f>+[5]Sheet1!I164</f>
        <v>212.99999999999957</v>
      </c>
      <c r="L47" s="49">
        <f>+[5]Sheet1!J164</f>
        <v>15088.000000000004</v>
      </c>
      <c r="M47" s="49">
        <f>+[5]Sheet1!K164</f>
        <v>34462.999999999971</v>
      </c>
    </row>
    <row r="48" spans="2:13" ht="20.25" customHeight="1">
      <c r="B48" s="7" t="s">
        <v>8</v>
      </c>
      <c r="C48" s="12" t="s">
        <v>456</v>
      </c>
      <c r="D48" s="48">
        <f t="shared" si="0"/>
        <v>141.99999999999994</v>
      </c>
      <c r="E48" s="48">
        <f>+[5]Sheet1!C165</f>
        <v>73.999999999999986</v>
      </c>
      <c r="F48" s="48">
        <f>+[5]Sheet1!D165</f>
        <v>67.999999999999957</v>
      </c>
      <c r="G48" s="49">
        <f>+[5]Sheet1!E165</f>
        <v>5.0000000000000009</v>
      </c>
      <c r="H48" s="49">
        <f>+[5]Sheet1!F165</f>
        <v>43.000000000000007</v>
      </c>
      <c r="I48" s="49">
        <f>+[5]Sheet1!G165</f>
        <v>20.000000000000004</v>
      </c>
      <c r="J48" s="48">
        <f>+[5]Sheet1!H165</f>
        <v>2217.9999999999991</v>
      </c>
      <c r="K48" s="49">
        <f>+[5]Sheet1!I165</f>
        <v>9.0000000000000053</v>
      </c>
      <c r="L48" s="49">
        <f>+[5]Sheet1!J165</f>
        <v>653.00000000000034</v>
      </c>
      <c r="M48" s="49">
        <f>+[5]Sheet1!K165</f>
        <v>1556.0000000000002</v>
      </c>
    </row>
    <row r="49" spans="2:13" ht="20.25" customHeight="1">
      <c r="B49" s="7" t="s">
        <v>9</v>
      </c>
      <c r="C49" s="12" t="s">
        <v>29</v>
      </c>
      <c r="D49" s="48">
        <f t="shared" si="0"/>
        <v>141</v>
      </c>
      <c r="E49" s="48">
        <f>+[5]Sheet1!C166</f>
        <v>71.000000000000014</v>
      </c>
      <c r="F49" s="48">
        <f>+[5]Sheet1!D166</f>
        <v>69.999999999999986</v>
      </c>
      <c r="G49" s="49">
        <f>+[5]Sheet1!E166</f>
        <v>11.999999999999982</v>
      </c>
      <c r="H49" s="49">
        <f>+[5]Sheet1!F166</f>
        <v>37.000000000000007</v>
      </c>
      <c r="I49" s="49">
        <f>+[5]Sheet1!G166</f>
        <v>20.999999999999996</v>
      </c>
      <c r="J49" s="48">
        <f>+[5]Sheet1!H166</f>
        <v>2009.9999999999993</v>
      </c>
      <c r="K49" s="49">
        <f>+[5]Sheet1!I166</f>
        <v>21.000000000000011</v>
      </c>
      <c r="L49" s="49">
        <f>+[5]Sheet1!J166</f>
        <v>555.99999999999932</v>
      </c>
      <c r="M49" s="49">
        <f>+[5]Sheet1!K166</f>
        <v>1433.0000000000009</v>
      </c>
    </row>
    <row r="50" spans="2:13" ht="20.25" customHeight="1">
      <c r="B50" s="7" t="s">
        <v>10</v>
      </c>
      <c r="C50" s="12" t="s">
        <v>30</v>
      </c>
      <c r="D50" s="48">
        <f t="shared" si="0"/>
        <v>55</v>
      </c>
      <c r="E50" s="48">
        <f>+[5]Sheet1!C167</f>
        <v>9.9999999999999947</v>
      </c>
      <c r="F50" s="48">
        <f>+[5]Sheet1!D167</f>
        <v>45.000000000000007</v>
      </c>
      <c r="G50" s="49">
        <f>+[5]Sheet1!E167</f>
        <v>2</v>
      </c>
      <c r="H50" s="49">
        <f>+[5]Sheet1!F167</f>
        <v>28.999999999999993</v>
      </c>
      <c r="I50" s="49">
        <f>+[5]Sheet1!G167</f>
        <v>14.000000000000002</v>
      </c>
      <c r="J50" s="48">
        <f>+[5]Sheet1!H167</f>
        <v>1730</v>
      </c>
      <c r="K50" s="49">
        <f>+[5]Sheet1!I167</f>
        <v>6.0000000000000027</v>
      </c>
      <c r="L50" s="49">
        <f>+[5]Sheet1!J167</f>
        <v>408.00000000000017</v>
      </c>
      <c r="M50" s="49">
        <f>+[5]Sheet1!K167</f>
        <v>1316.0000000000005</v>
      </c>
    </row>
    <row r="51" spans="2:13" ht="20.25" customHeight="1">
      <c r="B51" s="7" t="s">
        <v>11</v>
      </c>
      <c r="C51" s="12" t="s">
        <v>32</v>
      </c>
      <c r="D51" s="48">
        <f t="shared" si="0"/>
        <v>372</v>
      </c>
      <c r="E51" s="48">
        <f>+[5]Sheet1!C168</f>
        <v>134.99999999999989</v>
      </c>
      <c r="F51" s="48">
        <f>+[5]Sheet1!D168</f>
        <v>237.00000000000014</v>
      </c>
      <c r="G51" s="49">
        <f>+[5]Sheet1!E168</f>
        <v>26.000000000000028</v>
      </c>
      <c r="H51" s="49">
        <f>+[5]Sheet1!F168</f>
        <v>161.9999999999998</v>
      </c>
      <c r="I51" s="49">
        <f>+[5]Sheet1!G168</f>
        <v>48.999999999999964</v>
      </c>
      <c r="J51" s="48">
        <f>+[5]Sheet1!H168</f>
        <v>5501</v>
      </c>
      <c r="K51" s="49">
        <f>+[5]Sheet1!I168</f>
        <v>46</v>
      </c>
      <c r="L51" s="49">
        <f>+[5]Sheet1!J168</f>
        <v>1882.0000000000018</v>
      </c>
      <c r="M51" s="49">
        <f>+[5]Sheet1!K168</f>
        <v>3572.9999999999964</v>
      </c>
    </row>
    <row r="52" spans="2:13" ht="20.25" customHeight="1">
      <c r="B52" s="7" t="s">
        <v>12</v>
      </c>
      <c r="C52" s="11" t="s">
        <v>457</v>
      </c>
      <c r="D52" s="48">
        <f t="shared" si="0"/>
        <v>2193</v>
      </c>
      <c r="E52" s="48">
        <f>+[5]Sheet1!C169</f>
        <v>526.99999999999989</v>
      </c>
      <c r="F52" s="48">
        <f>+[5]Sheet1!D169</f>
        <v>1666.0000000000002</v>
      </c>
      <c r="G52" s="49">
        <f>+[5]Sheet1!E169</f>
        <v>104.00000000000011</v>
      </c>
      <c r="H52" s="49">
        <f>+[5]Sheet1!F169</f>
        <v>1036.0000000000002</v>
      </c>
      <c r="I52" s="49">
        <f>+[5]Sheet1!G169</f>
        <v>525.99999999999955</v>
      </c>
      <c r="J52" s="48">
        <f>+[5]Sheet1!H169</f>
        <v>54987.000000000029</v>
      </c>
      <c r="K52" s="49">
        <f>+[5]Sheet1!I169</f>
        <v>213.99999999999997</v>
      </c>
      <c r="L52" s="49">
        <f>+[5]Sheet1!J169</f>
        <v>14604.000000000005</v>
      </c>
      <c r="M52" s="49">
        <f>+[5]Sheet1!K169</f>
        <v>40169.000000000015</v>
      </c>
    </row>
    <row r="53" spans="2:13" ht="20.25" customHeight="1">
      <c r="B53" s="13" t="s">
        <v>13</v>
      </c>
      <c r="C53" s="14" t="s">
        <v>33</v>
      </c>
      <c r="D53" s="48">
        <f t="shared" si="0"/>
        <v>170.99999999999994</v>
      </c>
      <c r="E53" s="48">
        <f>+[5]Sheet1!C170</f>
        <v>54.999999999999986</v>
      </c>
      <c r="F53" s="48">
        <f>+[5]Sheet1!D170</f>
        <v>115.99999999999996</v>
      </c>
      <c r="G53" s="49">
        <f>+[5]Sheet1!E170</f>
        <v>8.0000000000000036</v>
      </c>
      <c r="H53" s="49">
        <f>+[5]Sheet1!F170</f>
        <v>62.000000000000014</v>
      </c>
      <c r="I53" s="49">
        <f>+[5]Sheet1!G170</f>
        <v>45.999999999999993</v>
      </c>
      <c r="J53" s="48">
        <f>+[5]Sheet1!H170</f>
        <v>5458.0000000000018</v>
      </c>
      <c r="K53" s="49">
        <f>+[5]Sheet1!I170</f>
        <v>20.000000000000004</v>
      </c>
      <c r="L53" s="49">
        <f>+[5]Sheet1!J170</f>
        <v>870.00000000000011</v>
      </c>
      <c r="M53" s="49">
        <f>+[5]Sheet1!K170</f>
        <v>4568.0000000000036</v>
      </c>
    </row>
    <row r="54" spans="2:13" ht="20.25" customHeight="1">
      <c r="B54" s="7" t="s">
        <v>14</v>
      </c>
      <c r="C54" s="12" t="s">
        <v>25</v>
      </c>
      <c r="D54" s="48">
        <f t="shared" si="0"/>
        <v>510.99999999999966</v>
      </c>
      <c r="E54" s="48">
        <f>+[5]Sheet1!C171</f>
        <v>142.99999999999977</v>
      </c>
      <c r="F54" s="48">
        <f>+[5]Sheet1!D171</f>
        <v>367.99999999999989</v>
      </c>
      <c r="G54" s="49">
        <f>+[5]Sheet1!E171</f>
        <v>23.000000000000021</v>
      </c>
      <c r="H54" s="49">
        <f>+[5]Sheet1!F171</f>
        <v>230.99999999999989</v>
      </c>
      <c r="I54" s="49">
        <f>+[5]Sheet1!G171</f>
        <v>113.99999999999999</v>
      </c>
      <c r="J54" s="48">
        <f>+[5]Sheet1!H171</f>
        <v>11887.999999999971</v>
      </c>
      <c r="K54" s="49">
        <f>+[5]Sheet1!I171</f>
        <v>45.000000000000028</v>
      </c>
      <c r="L54" s="49">
        <f>+[5]Sheet1!J171</f>
        <v>2972.9999999999982</v>
      </c>
      <c r="M54" s="49">
        <f>+[5]Sheet1!K171</f>
        <v>8869.9999999999873</v>
      </c>
    </row>
    <row r="55" spans="2:13" ht="20.25" customHeight="1">
      <c r="B55" s="7" t="s">
        <v>15</v>
      </c>
      <c r="C55" s="12" t="s">
        <v>34</v>
      </c>
      <c r="D55" s="48">
        <f t="shared" si="0"/>
        <v>9364.0000000000091</v>
      </c>
      <c r="E55" s="48">
        <f>+[5]Sheet1!C172</f>
        <v>3814.0000000000041</v>
      </c>
      <c r="F55" s="48">
        <f>+[5]Sheet1!D172</f>
        <v>5550.0000000000045</v>
      </c>
      <c r="G55" s="49">
        <f>+[5]Sheet1!E172</f>
        <v>412.00000000000114</v>
      </c>
      <c r="H55" s="49">
        <f>+[5]Sheet1!F172</f>
        <v>3449.0000000000036</v>
      </c>
      <c r="I55" s="49">
        <f>+[5]Sheet1!G172</f>
        <v>1688.9999999999995</v>
      </c>
      <c r="J55" s="48">
        <f>+[5]Sheet1!H172</f>
        <v>176528.99999999985</v>
      </c>
      <c r="K55" s="49">
        <f>+[5]Sheet1!I172</f>
        <v>841.00000000000136</v>
      </c>
      <c r="L55" s="49">
        <f>+[5]Sheet1!J172</f>
        <v>47418.999999999985</v>
      </c>
      <c r="M55" s="49">
        <f>+[5]Sheet1!K172</f>
        <v>128268.9999999998</v>
      </c>
    </row>
    <row r="56" spans="2:13" ht="20.25" customHeight="1">
      <c r="B56" s="7" t="s">
        <v>16</v>
      </c>
      <c r="C56" s="12" t="s">
        <v>35</v>
      </c>
      <c r="D56" s="48">
        <f t="shared" si="0"/>
        <v>201.00000000000006</v>
      </c>
      <c r="E56" s="48">
        <f>+[5]Sheet1!C173</f>
        <v>59.999999999999957</v>
      </c>
      <c r="F56" s="48">
        <f>+[5]Sheet1!D173</f>
        <v>141.00000000000009</v>
      </c>
      <c r="G56" s="49">
        <f>+[5]Sheet1!E173</f>
        <v>13</v>
      </c>
      <c r="H56" s="49">
        <f>+[5]Sheet1!F173</f>
        <v>88.000000000000043</v>
      </c>
      <c r="I56" s="49">
        <f>+[5]Sheet1!G173</f>
        <v>39.999999999999964</v>
      </c>
      <c r="J56" s="48">
        <f>+[5]Sheet1!H173</f>
        <v>3927.9999999999968</v>
      </c>
      <c r="K56" s="49">
        <f>+[5]Sheet1!I173</f>
        <v>21.000000000000021</v>
      </c>
      <c r="L56" s="49">
        <f>+[5]Sheet1!J173</f>
        <v>1185.0000000000005</v>
      </c>
      <c r="M56" s="49">
        <f>+[5]Sheet1!K173</f>
        <v>2722.0000000000023</v>
      </c>
    </row>
    <row r="57" spans="2:13" ht="20.25" customHeight="1">
      <c r="B57" s="7" t="s">
        <v>17</v>
      </c>
      <c r="C57" s="12" t="s">
        <v>36</v>
      </c>
      <c r="D57" s="48">
        <f t="shared" si="0"/>
        <v>393</v>
      </c>
      <c r="E57" s="48">
        <f>+[5]Sheet1!C174</f>
        <v>72.000000000000014</v>
      </c>
      <c r="F57" s="48">
        <f>+[5]Sheet1!D174</f>
        <v>321</v>
      </c>
      <c r="G57" s="49">
        <f>+[5]Sheet1!E174</f>
        <v>11.999999999999993</v>
      </c>
      <c r="H57" s="49">
        <f>+[5]Sheet1!F174</f>
        <v>194.99999999999991</v>
      </c>
      <c r="I57" s="49">
        <f>+[5]Sheet1!G174</f>
        <v>113.99999999999994</v>
      </c>
      <c r="J57" s="48">
        <f>+[5]Sheet1!H174</f>
        <v>11675.000000000004</v>
      </c>
      <c r="K57" s="49">
        <f>+[5]Sheet1!I174</f>
        <v>23.999999999999993</v>
      </c>
      <c r="L57" s="49">
        <f>+[5]Sheet1!J174</f>
        <v>2657.9999999999982</v>
      </c>
      <c r="M57" s="49">
        <f>+[5]Sheet1!K174</f>
        <v>8992.9999999999964</v>
      </c>
    </row>
    <row r="58" spans="2:13" ht="20.25" customHeight="1">
      <c r="B58" s="13" t="s">
        <v>18</v>
      </c>
      <c r="C58" s="14" t="s">
        <v>161</v>
      </c>
      <c r="D58" s="48">
        <f t="shared" si="0"/>
        <v>1</v>
      </c>
      <c r="E58" s="48">
        <f>+[5]Sheet1!C$176</f>
        <v>1</v>
      </c>
      <c r="F58" s="48">
        <f>+[5]Sheet1!D$176</f>
        <v>0</v>
      </c>
      <c r="G58" s="49">
        <f>+[5]Sheet1!E$176</f>
        <v>0</v>
      </c>
      <c r="H58" s="49">
        <f>+[5]Sheet1!F$176</f>
        <v>0</v>
      </c>
      <c r="I58" s="49">
        <f>+[5]Sheet1!G$176</f>
        <v>0</v>
      </c>
      <c r="J58" s="48">
        <f>+[5]Sheet1!H$176</f>
        <v>0</v>
      </c>
      <c r="K58" s="49">
        <f>+[5]Sheet1!I$176</f>
        <v>0</v>
      </c>
      <c r="L58" s="49">
        <f>+[5]Sheet1!J$176</f>
        <v>0</v>
      </c>
      <c r="M58" s="49">
        <f>+[5]Sheet1!K$176</f>
        <v>0</v>
      </c>
    </row>
    <row r="59" spans="2:13" ht="3.75" customHeight="1">
      <c r="B59" s="17"/>
      <c r="C59" s="18"/>
      <c r="D59" s="25"/>
      <c r="E59" s="145"/>
      <c r="F59" s="145"/>
      <c r="G59" s="25"/>
      <c r="H59" s="25"/>
      <c r="I59" s="25"/>
      <c r="J59" s="145"/>
      <c r="K59" s="25"/>
      <c r="L59" s="25"/>
      <c r="M59" s="25"/>
    </row>
    <row r="60" spans="2:13" ht="5.25" customHeight="1">
      <c r="C60" s="1"/>
    </row>
    <row r="61" spans="2:13">
      <c r="B61" s="45" t="s">
        <v>476</v>
      </c>
    </row>
  </sheetData>
  <mergeCells count="10">
    <mergeCell ref="B3:M3"/>
    <mergeCell ref="B5:M5"/>
    <mergeCell ref="B6:C6"/>
    <mergeCell ref="B8:C12"/>
    <mergeCell ref="D8:I8"/>
    <mergeCell ref="J8:M8"/>
    <mergeCell ref="D10:D12"/>
    <mergeCell ref="E10:E12"/>
    <mergeCell ref="F10:I10"/>
    <mergeCell ref="J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D3D3F5"/>
    <pageSetUpPr fitToPage="1"/>
  </sheetPr>
  <dimension ref="B2:L35"/>
  <sheetViews>
    <sheetView showGridLines="0" workbookViewId="0"/>
  </sheetViews>
  <sheetFormatPr defaultColWidth="9.21875" defaultRowHeight="13.8"/>
  <cols>
    <col min="1" max="1" width="9.21875" style="20"/>
    <col min="2" max="2" width="17.21875" style="20" customWidth="1"/>
    <col min="3" max="5" width="10.77734375" style="143" customWidth="1"/>
    <col min="6" max="7" width="10.77734375" style="20" customWidth="1"/>
    <col min="8" max="8" width="13.77734375" style="20" customWidth="1"/>
    <col min="9" max="9" width="11.77734375" style="143" customWidth="1"/>
    <col min="10" max="10" width="9.21875" style="20" customWidth="1"/>
    <col min="11" max="11" width="10.21875" style="20" customWidth="1"/>
    <col min="12" max="12" width="12" style="20" customWidth="1"/>
    <col min="13" max="16384" width="9.21875" style="20"/>
  </cols>
  <sheetData>
    <row r="2" spans="2:12">
      <c r="B2" s="19"/>
      <c r="C2" s="19"/>
      <c r="D2" s="19"/>
      <c r="G2" s="19"/>
      <c r="H2" s="19"/>
      <c r="J2" s="19"/>
      <c r="K2" s="19"/>
      <c r="L2" s="19" t="s">
        <v>320</v>
      </c>
    </row>
    <row r="3" spans="2:12" ht="30" customHeight="1">
      <c r="B3" s="165" t="s">
        <v>360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2:12" ht="3.75" customHeight="1"/>
    <row r="5" spans="2:12">
      <c r="B5" s="167">
        <v>2021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2:12" ht="15" customHeight="1">
      <c r="B6" s="35" t="s">
        <v>40</v>
      </c>
      <c r="C6" s="35"/>
      <c r="D6" s="35"/>
      <c r="E6" s="35"/>
      <c r="F6" s="35"/>
      <c r="G6" s="35"/>
      <c r="H6" s="35"/>
      <c r="I6" s="35"/>
      <c r="J6" s="35"/>
      <c r="K6" s="35"/>
      <c r="L6" s="39" t="s">
        <v>331</v>
      </c>
    </row>
    <row r="7" spans="2:12" ht="3" customHeight="1">
      <c r="C7" s="135"/>
      <c r="D7" s="135"/>
      <c r="E7" s="135"/>
      <c r="F7" s="21"/>
      <c r="G7" s="21"/>
      <c r="H7" s="21"/>
      <c r="I7" s="135"/>
      <c r="J7" s="21"/>
      <c r="K7" s="21"/>
      <c r="L7" s="21"/>
    </row>
    <row r="8" spans="2:12" ht="15" customHeight="1">
      <c r="B8" s="177" t="s">
        <v>42</v>
      </c>
      <c r="C8" s="182" t="s">
        <v>460</v>
      </c>
      <c r="D8" s="179"/>
      <c r="E8" s="181"/>
      <c r="F8" s="181"/>
      <c r="G8" s="181"/>
      <c r="H8" s="185"/>
      <c r="I8" s="179" t="s">
        <v>459</v>
      </c>
      <c r="J8" s="179"/>
      <c r="K8" s="179"/>
      <c r="L8" s="179"/>
    </row>
    <row r="9" spans="2:12" s="21" customFormat="1" ht="3.75" customHeight="1">
      <c r="B9" s="177"/>
      <c r="C9" s="111"/>
      <c r="D9" s="33"/>
      <c r="E9" s="33"/>
      <c r="F9" s="33"/>
      <c r="G9" s="33"/>
      <c r="H9" s="112"/>
      <c r="I9" s="33"/>
      <c r="J9" s="33"/>
      <c r="K9" s="33"/>
      <c r="L9" s="33"/>
    </row>
    <row r="10" spans="2:12" s="22" customFormat="1" ht="15" customHeight="1">
      <c r="B10" s="177"/>
      <c r="C10" s="193" t="s">
        <v>19</v>
      </c>
      <c r="D10" s="194" t="s">
        <v>324</v>
      </c>
      <c r="E10" s="191" t="s">
        <v>325</v>
      </c>
      <c r="F10" s="191"/>
      <c r="G10" s="191"/>
      <c r="H10" s="192"/>
      <c r="I10" s="191" t="s">
        <v>325</v>
      </c>
      <c r="J10" s="191"/>
      <c r="K10" s="191"/>
      <c r="L10" s="191"/>
    </row>
    <row r="11" spans="2:12" s="21" customFormat="1" ht="3.75" customHeight="1">
      <c r="B11" s="177"/>
      <c r="C11" s="193"/>
      <c r="D11" s="194"/>
      <c r="E11" s="40"/>
      <c r="F11" s="40"/>
      <c r="G11" s="40"/>
      <c r="H11" s="118"/>
      <c r="I11" s="43"/>
      <c r="J11" s="40"/>
      <c r="K11" s="40"/>
      <c r="L11" s="40"/>
    </row>
    <row r="12" spans="2:12" s="22" customFormat="1">
      <c r="B12" s="177"/>
      <c r="C12" s="193"/>
      <c r="D12" s="194"/>
      <c r="E12" s="26" t="s">
        <v>341</v>
      </c>
      <c r="F12" s="110" t="s">
        <v>322</v>
      </c>
      <c r="G12" s="110" t="s">
        <v>323</v>
      </c>
      <c r="H12" s="107" t="s">
        <v>327</v>
      </c>
      <c r="I12" s="26" t="s">
        <v>341</v>
      </c>
      <c r="J12" s="110" t="s">
        <v>322</v>
      </c>
      <c r="K12" s="110" t="s">
        <v>323</v>
      </c>
      <c r="L12" s="107" t="s">
        <v>327</v>
      </c>
    </row>
    <row r="13" spans="2:12" ht="3.75" customHeight="1">
      <c r="B13" s="23"/>
      <c r="C13" s="144"/>
      <c r="D13" s="144"/>
      <c r="E13" s="144"/>
      <c r="F13" s="28"/>
      <c r="G13" s="28"/>
      <c r="H13" s="28"/>
      <c r="I13" s="144"/>
      <c r="J13" s="28"/>
      <c r="K13" s="28"/>
      <c r="L13" s="28"/>
    </row>
    <row r="14" spans="2:12" ht="19.5" customHeight="1">
      <c r="B14" s="5" t="s">
        <v>19</v>
      </c>
      <c r="C14" s="48">
        <f>+D14+E14</f>
        <v>30426.000000000182</v>
      </c>
      <c r="D14" s="48">
        <f>+[5]Sheet1!C205</f>
        <v>9538.0000000000382</v>
      </c>
      <c r="E14" s="48">
        <f>+[5]Sheet1!D205</f>
        <v>20888.000000000142</v>
      </c>
      <c r="F14" s="48">
        <f>+[5]Sheet1!E205</f>
        <v>1769.0000000000032</v>
      </c>
      <c r="G14" s="48">
        <f>+[5]Sheet1!F205</f>
        <v>13587.000000000042</v>
      </c>
      <c r="H14" s="48">
        <f>+[5]Sheet1!G205</f>
        <v>5531.9999999999773</v>
      </c>
      <c r="I14" s="48">
        <f>+[5]Sheet1!H205</f>
        <v>598528.00000000058</v>
      </c>
      <c r="J14" s="48">
        <f>+[5]Sheet1!I205</f>
        <v>3672.9999999999941</v>
      </c>
      <c r="K14" s="48">
        <f>+[5]Sheet1!J205</f>
        <v>178256.00000000061</v>
      </c>
      <c r="L14" s="48">
        <f>+[5]Sheet1!K205</f>
        <v>416599.00000000163</v>
      </c>
    </row>
    <row r="15" spans="2:12" ht="19.5" customHeight="1">
      <c r="B15" s="16" t="s">
        <v>43</v>
      </c>
      <c r="C15" s="48">
        <f t="shared" ref="C15:C32" si="0">+D15+E15</f>
        <v>3246.0000000000018</v>
      </c>
      <c r="D15" s="48">
        <f>+[5]Sheet1!C207</f>
        <v>888.00000000000114</v>
      </c>
      <c r="E15" s="48">
        <f>+[5]Sheet1!D207</f>
        <v>2358.0000000000009</v>
      </c>
      <c r="F15" s="49">
        <f>+[5]Sheet1!E207</f>
        <v>261.99999999999943</v>
      </c>
      <c r="G15" s="49">
        <f>+[5]Sheet1!F207</f>
        <v>1595.0000000000023</v>
      </c>
      <c r="H15" s="49">
        <f>+[5]Sheet1!G207</f>
        <v>501.00000000000045</v>
      </c>
      <c r="I15" s="48">
        <f>+[5]Sheet1!H207</f>
        <v>56685.000000000065</v>
      </c>
      <c r="J15" s="49">
        <f>+[5]Sheet1!I207</f>
        <v>555.99999999999943</v>
      </c>
      <c r="K15" s="49">
        <f>+[5]Sheet1!J207</f>
        <v>20176.999999999978</v>
      </c>
      <c r="L15" s="49">
        <f>+[5]Sheet1!K207</f>
        <v>35952</v>
      </c>
    </row>
    <row r="16" spans="2:12" ht="19.5" customHeight="1">
      <c r="B16" s="16" t="s">
        <v>44</v>
      </c>
      <c r="C16" s="48">
        <f t="shared" si="0"/>
        <v>185.00000000000006</v>
      </c>
      <c r="D16" s="48">
        <f>+[5]Sheet1!C208</f>
        <v>50.000000000000014</v>
      </c>
      <c r="E16" s="48">
        <f>+[5]Sheet1!D208</f>
        <v>135.00000000000006</v>
      </c>
      <c r="F16" s="49">
        <f>+[5]Sheet1!E208</f>
        <v>11.000000000000004</v>
      </c>
      <c r="G16" s="49">
        <f>+[5]Sheet1!F208</f>
        <v>86.999999999999986</v>
      </c>
      <c r="H16" s="49">
        <f>+[5]Sheet1!G208</f>
        <v>37</v>
      </c>
      <c r="I16" s="48">
        <f>+[5]Sheet1!H208</f>
        <v>3637.9999999999991</v>
      </c>
      <c r="J16" s="49">
        <f>+[5]Sheet1!I208</f>
        <v>25.000000000000014</v>
      </c>
      <c r="K16" s="49">
        <f>+[5]Sheet1!J208</f>
        <v>1074.9999999999998</v>
      </c>
      <c r="L16" s="49">
        <f>+[5]Sheet1!K208</f>
        <v>2538.0000000000009</v>
      </c>
    </row>
    <row r="17" spans="2:12" ht="19.5" customHeight="1">
      <c r="B17" s="16" t="s">
        <v>46</v>
      </c>
      <c r="C17" s="48">
        <f t="shared" si="0"/>
        <v>2543.9999999999986</v>
      </c>
      <c r="D17" s="48">
        <f>+[5]Sheet1!C209</f>
        <v>691.99999999999943</v>
      </c>
      <c r="E17" s="48">
        <f>+[5]Sheet1!D209</f>
        <v>1851.9999999999993</v>
      </c>
      <c r="F17" s="49">
        <f>+[5]Sheet1!E209</f>
        <v>133.00000000000034</v>
      </c>
      <c r="G17" s="49">
        <f>+[5]Sheet1!F209</f>
        <v>1217.9999999999998</v>
      </c>
      <c r="H17" s="49">
        <f>+[5]Sheet1!G209</f>
        <v>500.99999999999937</v>
      </c>
      <c r="I17" s="48">
        <f>+[5]Sheet1!H209</f>
        <v>53380.999999999927</v>
      </c>
      <c r="J17" s="49">
        <f>+[5]Sheet1!I209</f>
        <v>266.00000000000034</v>
      </c>
      <c r="K17" s="49">
        <f>+[5]Sheet1!J209</f>
        <v>16764.999999999967</v>
      </c>
      <c r="L17" s="49">
        <f>+[5]Sheet1!K209</f>
        <v>36349.999999999964</v>
      </c>
    </row>
    <row r="18" spans="2:12" ht="19.5" customHeight="1">
      <c r="B18" s="16" t="s">
        <v>45</v>
      </c>
      <c r="C18" s="48">
        <f t="shared" si="0"/>
        <v>181.00000000000011</v>
      </c>
      <c r="D18" s="48">
        <f>+[5]Sheet1!C210</f>
        <v>51</v>
      </c>
      <c r="E18" s="48">
        <f>+[5]Sheet1!D210</f>
        <v>130.00000000000011</v>
      </c>
      <c r="F18" s="49">
        <f>+[5]Sheet1!E210</f>
        <v>7.0000000000000009</v>
      </c>
      <c r="G18" s="49">
        <f>+[5]Sheet1!F210</f>
        <v>79.000000000000014</v>
      </c>
      <c r="H18" s="49">
        <f>+[5]Sheet1!G210</f>
        <v>43.999999999999972</v>
      </c>
      <c r="I18" s="48">
        <f>+[5]Sheet1!H210</f>
        <v>4751.0000000000055</v>
      </c>
      <c r="J18" s="49">
        <f>+[5]Sheet1!I210</f>
        <v>14.000000000000005</v>
      </c>
      <c r="K18" s="49">
        <f>+[5]Sheet1!J210</f>
        <v>1257</v>
      </c>
      <c r="L18" s="49">
        <f>+[5]Sheet1!K210</f>
        <v>3479.9999999999995</v>
      </c>
    </row>
    <row r="19" spans="2:12" ht="19.5" customHeight="1">
      <c r="B19" s="16" t="s">
        <v>47</v>
      </c>
      <c r="C19" s="48">
        <f t="shared" si="0"/>
        <v>308.99999999999994</v>
      </c>
      <c r="D19" s="48">
        <f>+[5]Sheet1!C211</f>
        <v>121.00000000000007</v>
      </c>
      <c r="E19" s="48">
        <f>+[5]Sheet1!D211</f>
        <v>187.99999999999989</v>
      </c>
      <c r="F19" s="49">
        <f>+[5]Sheet1!E211</f>
        <v>9.0000000000000036</v>
      </c>
      <c r="G19" s="49">
        <f>+[5]Sheet1!F211</f>
        <v>103.00000000000001</v>
      </c>
      <c r="H19" s="49">
        <f>+[5]Sheet1!G211</f>
        <v>76.000000000000114</v>
      </c>
      <c r="I19" s="48">
        <f>+[5]Sheet1!H211</f>
        <v>9252.9999999999927</v>
      </c>
      <c r="J19" s="49">
        <f>+[5]Sheet1!I211</f>
        <v>19.000000000000007</v>
      </c>
      <c r="K19" s="49">
        <f>+[5]Sheet1!J211</f>
        <v>1536.0000000000005</v>
      </c>
      <c r="L19" s="49">
        <f>+[5]Sheet1!K211</f>
        <v>7697.9999999999955</v>
      </c>
    </row>
    <row r="20" spans="2:12" ht="19.5" customHeight="1">
      <c r="B20" s="16" t="s">
        <v>48</v>
      </c>
      <c r="C20" s="48">
        <f t="shared" si="0"/>
        <v>1661.9999999999984</v>
      </c>
      <c r="D20" s="48">
        <f>+[5]Sheet1!C212</f>
        <v>574.99999999999977</v>
      </c>
      <c r="E20" s="48">
        <f>+[5]Sheet1!D212</f>
        <v>1086.9999999999986</v>
      </c>
      <c r="F20" s="49">
        <f>+[5]Sheet1!E212</f>
        <v>71.999999999999929</v>
      </c>
      <c r="G20" s="49">
        <f>+[5]Sheet1!F212</f>
        <v>713.00000000000011</v>
      </c>
      <c r="H20" s="49">
        <f>+[5]Sheet1!G212</f>
        <v>301.99999999999994</v>
      </c>
      <c r="I20" s="48">
        <f>+[5]Sheet1!H212</f>
        <v>33520.000000000029</v>
      </c>
      <c r="J20" s="49">
        <f>+[5]Sheet1!I212</f>
        <v>158.0000000000002</v>
      </c>
      <c r="K20" s="49">
        <f>+[5]Sheet1!J212</f>
        <v>9873.0000000000018</v>
      </c>
      <c r="L20" s="49">
        <f>+[5]Sheet1!K212</f>
        <v>23489.000000000022</v>
      </c>
    </row>
    <row r="21" spans="2:12" ht="19.5" customHeight="1">
      <c r="B21" s="16" t="s">
        <v>49</v>
      </c>
      <c r="C21" s="48">
        <f t="shared" si="0"/>
        <v>324</v>
      </c>
      <c r="D21" s="48">
        <f>+[5]Sheet1!C213</f>
        <v>96.999999999999943</v>
      </c>
      <c r="E21" s="48">
        <f>+[5]Sheet1!D213</f>
        <v>227.00000000000003</v>
      </c>
      <c r="F21" s="49">
        <f>+[5]Sheet1!E213</f>
        <v>14.000000000000011</v>
      </c>
      <c r="G21" s="49">
        <f>+[5]Sheet1!F213</f>
        <v>130.99999999999994</v>
      </c>
      <c r="H21" s="49">
        <f>+[5]Sheet1!G213</f>
        <v>82.000000000000057</v>
      </c>
      <c r="I21" s="48">
        <f>+[5]Sheet1!H213</f>
        <v>9596.0000000000055</v>
      </c>
      <c r="J21" s="49">
        <f>+[5]Sheet1!I213</f>
        <v>29.000000000000011</v>
      </c>
      <c r="K21" s="49">
        <f>+[5]Sheet1!J213</f>
        <v>1870</v>
      </c>
      <c r="L21" s="49">
        <f>+[5]Sheet1!K213</f>
        <v>7697</v>
      </c>
    </row>
    <row r="22" spans="2:12" ht="19.5" customHeight="1">
      <c r="B22" s="16" t="s">
        <v>50</v>
      </c>
      <c r="C22" s="48">
        <f t="shared" si="0"/>
        <v>1314.9999999999989</v>
      </c>
      <c r="D22" s="48">
        <f>+[5]Sheet1!C214</f>
        <v>456.99999999999972</v>
      </c>
      <c r="E22" s="48">
        <f>+[5]Sheet1!D214</f>
        <v>857.99999999999909</v>
      </c>
      <c r="F22" s="49">
        <f>+[5]Sheet1!E214</f>
        <v>62.000000000000036</v>
      </c>
      <c r="G22" s="49">
        <f>+[5]Sheet1!F214</f>
        <v>534.00000000000034</v>
      </c>
      <c r="H22" s="49">
        <f>+[5]Sheet1!G214</f>
        <v>262.00000000000028</v>
      </c>
      <c r="I22" s="48">
        <f>+[5]Sheet1!H214</f>
        <v>26277.000000000015</v>
      </c>
      <c r="J22" s="49">
        <f>+[5]Sheet1!I214</f>
        <v>127.00000000000006</v>
      </c>
      <c r="K22" s="49">
        <f>+[5]Sheet1!J214</f>
        <v>7143.0000000000009</v>
      </c>
      <c r="L22" s="49">
        <f>+[5]Sheet1!K214</f>
        <v>19006.999999999993</v>
      </c>
    </row>
    <row r="23" spans="2:12" ht="19.5" customHeight="1">
      <c r="B23" s="16" t="s">
        <v>51</v>
      </c>
      <c r="C23" s="48">
        <f t="shared" si="0"/>
        <v>180.99999999999989</v>
      </c>
      <c r="D23" s="48">
        <f>+[5]Sheet1!C215</f>
        <v>50.000000000000007</v>
      </c>
      <c r="E23" s="48">
        <f>+[5]Sheet1!D215</f>
        <v>130.99999999999989</v>
      </c>
      <c r="F23" s="49">
        <f>+[5]Sheet1!E215</f>
        <v>10.000000000000009</v>
      </c>
      <c r="G23" s="49">
        <f>+[5]Sheet1!F215</f>
        <v>73.999999999999943</v>
      </c>
      <c r="H23" s="49">
        <f>+[5]Sheet1!G215</f>
        <v>46.999999999999993</v>
      </c>
      <c r="I23" s="48">
        <f>+[5]Sheet1!H215</f>
        <v>4858.0000000000045</v>
      </c>
      <c r="J23" s="49">
        <f>+[5]Sheet1!I215</f>
        <v>22.000000000000004</v>
      </c>
      <c r="K23" s="49">
        <f>+[5]Sheet1!J215</f>
        <v>1195.0000000000002</v>
      </c>
      <c r="L23" s="49">
        <f>+[5]Sheet1!K215</f>
        <v>3640.9999999999991</v>
      </c>
    </row>
    <row r="24" spans="2:12" ht="19.5" customHeight="1">
      <c r="B24" s="16" t="s">
        <v>52</v>
      </c>
      <c r="C24" s="48">
        <f t="shared" si="0"/>
        <v>1765.999999999998</v>
      </c>
      <c r="D24" s="48">
        <f>+[5]Sheet1!C216</f>
        <v>427.99999999999955</v>
      </c>
      <c r="E24" s="48">
        <f>+[5]Sheet1!D216</f>
        <v>1337.9999999999984</v>
      </c>
      <c r="F24" s="49">
        <f>+[5]Sheet1!E216</f>
        <v>124.00000000000014</v>
      </c>
      <c r="G24" s="49">
        <f>+[5]Sheet1!F216</f>
        <v>911.00000000000091</v>
      </c>
      <c r="H24" s="49">
        <f>+[5]Sheet1!G216</f>
        <v>303</v>
      </c>
      <c r="I24" s="48">
        <f>+[5]Sheet1!H216</f>
        <v>34393.000000000022</v>
      </c>
      <c r="J24" s="49">
        <f>+[5]Sheet1!I216</f>
        <v>245.99999999999932</v>
      </c>
      <c r="K24" s="49">
        <f>+[5]Sheet1!J216</f>
        <v>11244.999999999973</v>
      </c>
      <c r="L24" s="49">
        <f>+[5]Sheet1!K216</f>
        <v>22901.999999999978</v>
      </c>
    </row>
    <row r="25" spans="2:12" ht="19.5" customHeight="1">
      <c r="B25" s="16" t="s">
        <v>53</v>
      </c>
      <c r="C25" s="48">
        <f t="shared" si="0"/>
        <v>7240</v>
      </c>
      <c r="D25" s="48">
        <f>+[5]Sheet1!C217</f>
        <v>2434.0000000000059</v>
      </c>
      <c r="E25" s="48">
        <f>+[5]Sheet1!D217</f>
        <v>4805.9999999999936</v>
      </c>
      <c r="F25" s="49">
        <f>+[5]Sheet1!E217</f>
        <v>411.99999999999937</v>
      </c>
      <c r="G25" s="49">
        <f>+[5]Sheet1!F217</f>
        <v>3062.0000000000095</v>
      </c>
      <c r="H25" s="49">
        <f>+[5]Sheet1!G217</f>
        <v>1331.9999999999977</v>
      </c>
      <c r="I25" s="48">
        <f>+[5]Sheet1!H217</f>
        <v>143281.99999999997</v>
      </c>
      <c r="J25" s="49">
        <f>+[5]Sheet1!I217</f>
        <v>876.99999999999852</v>
      </c>
      <c r="K25" s="49">
        <f>+[5]Sheet1!J217</f>
        <v>39395.000000000065</v>
      </c>
      <c r="L25" s="49">
        <f>+[5]Sheet1!K217</f>
        <v>103009.99999999975</v>
      </c>
    </row>
    <row r="26" spans="2:12" ht="19.5" customHeight="1">
      <c r="B26" s="16" t="s">
        <v>54</v>
      </c>
      <c r="C26" s="48">
        <f t="shared" si="0"/>
        <v>131.99999999999997</v>
      </c>
      <c r="D26" s="48">
        <f>+[5]Sheet1!C218</f>
        <v>26.000000000000011</v>
      </c>
      <c r="E26" s="48">
        <f>+[5]Sheet1!D218</f>
        <v>105.99999999999996</v>
      </c>
      <c r="F26" s="49">
        <f>+[5]Sheet1!E218</f>
        <v>4</v>
      </c>
      <c r="G26" s="49">
        <f>+[5]Sheet1!F218</f>
        <v>64</v>
      </c>
      <c r="H26" s="49">
        <f>+[5]Sheet1!G218</f>
        <v>38.000000000000014</v>
      </c>
      <c r="I26" s="48">
        <f>+[5]Sheet1!H218</f>
        <v>4296.9999999999991</v>
      </c>
      <c r="J26" s="49">
        <f>+[5]Sheet1!I218</f>
        <v>11.000000000000002</v>
      </c>
      <c r="K26" s="49">
        <f>+[5]Sheet1!J218</f>
        <v>966.00000000000023</v>
      </c>
      <c r="L26" s="49">
        <f>+[5]Sheet1!K218</f>
        <v>3320.0000000000018</v>
      </c>
    </row>
    <row r="27" spans="2:12" ht="19.5" customHeight="1">
      <c r="B27" s="16" t="s">
        <v>55</v>
      </c>
      <c r="C27" s="48">
        <f t="shared" si="0"/>
        <v>6879.9999999999909</v>
      </c>
      <c r="D27" s="48">
        <f>+[5]Sheet1!C219</f>
        <v>2290.9999999999941</v>
      </c>
      <c r="E27" s="48">
        <f>+[5]Sheet1!D219</f>
        <v>4588.9999999999964</v>
      </c>
      <c r="F27" s="49">
        <f>+[5]Sheet1!E219</f>
        <v>413.99999999999881</v>
      </c>
      <c r="G27" s="49">
        <f>+[5]Sheet1!F219</f>
        <v>3094.0000000000036</v>
      </c>
      <c r="H27" s="49">
        <f>+[5]Sheet1!G219</f>
        <v>1081.0000000000007</v>
      </c>
      <c r="I27" s="48">
        <f>+[5]Sheet1!H219</f>
        <v>121841.99999999974</v>
      </c>
      <c r="J27" s="49">
        <f>+[5]Sheet1!I219</f>
        <v>833.00000000000011</v>
      </c>
      <c r="K27" s="49">
        <f>+[5]Sheet1!J219</f>
        <v>40100.000000000167</v>
      </c>
      <c r="L27" s="49">
        <f>+[5]Sheet1!K219</f>
        <v>80908.999999999913</v>
      </c>
    </row>
    <row r="28" spans="2:12" ht="19.5" customHeight="1">
      <c r="B28" s="16" t="s">
        <v>56</v>
      </c>
      <c r="C28" s="48">
        <f t="shared" si="0"/>
        <v>1053.9999999999993</v>
      </c>
      <c r="D28" s="48">
        <f>+[5]Sheet1!C220</f>
        <v>288.00000000000006</v>
      </c>
      <c r="E28" s="48">
        <f>+[5]Sheet1!D220</f>
        <v>765.99999999999932</v>
      </c>
      <c r="F28" s="49">
        <f>+[5]Sheet1!E220</f>
        <v>55.000000000000085</v>
      </c>
      <c r="G28" s="49">
        <f>+[5]Sheet1!F220</f>
        <v>478.9999999999996</v>
      </c>
      <c r="H28" s="49">
        <f>+[5]Sheet1!G220</f>
        <v>231.99999999999989</v>
      </c>
      <c r="I28" s="48">
        <f>+[5]Sheet1!H220</f>
        <v>21995.000000000044</v>
      </c>
      <c r="J28" s="49">
        <f>+[5]Sheet1!I220</f>
        <v>111.00000000000013</v>
      </c>
      <c r="K28" s="49">
        <f>+[5]Sheet1!J220</f>
        <v>6457.0000000000045</v>
      </c>
      <c r="L28" s="49">
        <f>+[5]Sheet1!K220</f>
        <v>15427.000000000004</v>
      </c>
    </row>
    <row r="29" spans="2:12" ht="19.5" customHeight="1">
      <c r="B29" s="16" t="s">
        <v>57</v>
      </c>
      <c r="C29" s="48">
        <f t="shared" si="0"/>
        <v>1486.0000000000002</v>
      </c>
      <c r="D29" s="48">
        <f>+[5]Sheet1!C221</f>
        <v>375.00000000000028</v>
      </c>
      <c r="E29" s="48">
        <f>+[5]Sheet1!D221</f>
        <v>1111</v>
      </c>
      <c r="F29" s="49">
        <f>+[5]Sheet1!E221</f>
        <v>95.000000000000142</v>
      </c>
      <c r="G29" s="49">
        <f>+[5]Sheet1!F221</f>
        <v>658.00000000000057</v>
      </c>
      <c r="H29" s="49">
        <f>+[5]Sheet1!G221</f>
        <v>358.00000000000023</v>
      </c>
      <c r="I29" s="48">
        <f>+[5]Sheet1!H221</f>
        <v>35144.999999999964</v>
      </c>
      <c r="J29" s="49">
        <f>+[5]Sheet1!I221</f>
        <v>206.99999999999994</v>
      </c>
      <c r="K29" s="49">
        <f>+[5]Sheet1!J221</f>
        <v>8616.9999999999945</v>
      </c>
      <c r="L29" s="49">
        <f>+[5]Sheet1!K221</f>
        <v>26321.000000000018</v>
      </c>
    </row>
    <row r="30" spans="2:12" ht="19.5" customHeight="1">
      <c r="B30" s="16" t="s">
        <v>58</v>
      </c>
      <c r="C30" s="48">
        <f t="shared" si="0"/>
        <v>655</v>
      </c>
      <c r="D30" s="48">
        <f>+[5]Sheet1!C222</f>
        <v>261.00000000000011</v>
      </c>
      <c r="E30" s="48">
        <f>+[5]Sheet1!D222</f>
        <v>393.99999999999994</v>
      </c>
      <c r="F30" s="49">
        <f>+[5]Sheet1!E222</f>
        <v>32.999999999999972</v>
      </c>
      <c r="G30" s="49">
        <f>+[5]Sheet1!F222</f>
        <v>234.0000000000002</v>
      </c>
      <c r="H30" s="49">
        <f>+[5]Sheet1!G222</f>
        <v>127.00000000000011</v>
      </c>
      <c r="I30" s="48">
        <f>+[5]Sheet1!H222</f>
        <v>11622.999999999987</v>
      </c>
      <c r="J30" s="49">
        <f>+[5]Sheet1!I222</f>
        <v>65.999999999999929</v>
      </c>
      <c r="K30" s="49">
        <f>+[5]Sheet1!J222</f>
        <v>3041.9999999999995</v>
      </c>
      <c r="L30" s="49">
        <f>+[5]Sheet1!K222</f>
        <v>8515</v>
      </c>
    </row>
    <row r="31" spans="2:12" ht="19.5" customHeight="1">
      <c r="B31" s="16" t="s">
        <v>59</v>
      </c>
      <c r="C31" s="48">
        <f t="shared" si="0"/>
        <v>271.99999999999989</v>
      </c>
      <c r="D31" s="48">
        <f>+[5]Sheet1!C223</f>
        <v>98.000000000000028</v>
      </c>
      <c r="E31" s="48">
        <f>+[5]Sheet1!D223</f>
        <v>173.99999999999989</v>
      </c>
      <c r="F31" s="49">
        <f>+[5]Sheet1!E223</f>
        <v>10.000000000000002</v>
      </c>
      <c r="G31" s="49">
        <f>+[5]Sheet1!F223</f>
        <v>103.99999999999993</v>
      </c>
      <c r="H31" s="49">
        <f>+[5]Sheet1!G223</f>
        <v>60.000000000000007</v>
      </c>
      <c r="I31" s="48">
        <f>+[5]Sheet1!H223</f>
        <v>6416.0000000000018</v>
      </c>
      <c r="J31" s="49">
        <f>+[5]Sheet1!I223</f>
        <v>25.000000000000011</v>
      </c>
      <c r="K31" s="49">
        <f>+[5]Sheet1!J223</f>
        <v>1583.0000000000002</v>
      </c>
      <c r="L31" s="49">
        <f>+[5]Sheet1!K223</f>
        <v>4807.9999999999991</v>
      </c>
    </row>
    <row r="32" spans="2:12" ht="19.5" customHeight="1">
      <c r="B32" s="16" t="s">
        <v>60</v>
      </c>
      <c r="C32" s="48">
        <f t="shared" si="0"/>
        <v>993.99999999999955</v>
      </c>
      <c r="D32" s="48">
        <f>+[5]Sheet1!C224</f>
        <v>355.99999999999994</v>
      </c>
      <c r="E32" s="48">
        <f>+[5]Sheet1!D224</f>
        <v>637.99999999999966</v>
      </c>
      <c r="F32" s="49">
        <f>+[5]Sheet1!E224</f>
        <v>41.999999999999986</v>
      </c>
      <c r="G32" s="49">
        <f>+[5]Sheet1!F224</f>
        <v>447.00000000000006</v>
      </c>
      <c r="H32" s="49">
        <f>+[5]Sheet1!G224</f>
        <v>148.9999999999998</v>
      </c>
      <c r="I32" s="48">
        <f>+[5]Sheet1!H224</f>
        <v>17576</v>
      </c>
      <c r="J32" s="49">
        <f>+[5]Sheet1!I224</f>
        <v>80.999999999999929</v>
      </c>
      <c r="K32" s="49">
        <f>+[5]Sheet1!J224</f>
        <v>5959.9999999999936</v>
      </c>
      <c r="L32" s="49">
        <f>+[5]Sheet1!K224</f>
        <v>11534.999999999975</v>
      </c>
    </row>
    <row r="33" spans="2:12" ht="3.75" customHeight="1">
      <c r="B33" s="17"/>
      <c r="C33" s="146"/>
      <c r="D33" s="146"/>
      <c r="E33" s="146"/>
      <c r="F33" s="23"/>
      <c r="G33" s="23"/>
      <c r="H33" s="23"/>
      <c r="I33" s="146"/>
      <c r="J33" s="23"/>
      <c r="K33" s="23"/>
      <c r="L33" s="23"/>
    </row>
    <row r="34" spans="2:12" ht="4.5" customHeight="1"/>
    <row r="35" spans="2:12">
      <c r="B35" s="45" t="s">
        <v>476</v>
      </c>
    </row>
  </sheetData>
  <mergeCells count="9">
    <mergeCell ref="B3:L3"/>
    <mergeCell ref="B5:L5"/>
    <mergeCell ref="B8:B12"/>
    <mergeCell ref="C8:H8"/>
    <mergeCell ref="C10:C12"/>
    <mergeCell ref="D10:D12"/>
    <mergeCell ref="E10:H10"/>
    <mergeCell ref="I8:L8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D3D3F5"/>
    <pageSetUpPr fitToPage="1"/>
  </sheetPr>
  <dimension ref="B2:K58"/>
  <sheetViews>
    <sheetView showGridLines="0" zoomScale="90" zoomScaleNormal="9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8" width="15.77734375" style="20" customWidth="1"/>
    <col min="9" max="9" width="13.44140625" style="20" bestFit="1" customWidth="1"/>
    <col min="10" max="16384" width="9.21875" style="20"/>
  </cols>
  <sheetData>
    <row r="2" spans="2:11">
      <c r="C2" s="19"/>
      <c r="D2" s="19"/>
      <c r="E2" s="19"/>
      <c r="I2" s="19" t="s">
        <v>321</v>
      </c>
    </row>
    <row r="3" spans="2:11" ht="39" customHeight="1">
      <c r="B3" s="165" t="s">
        <v>332</v>
      </c>
      <c r="C3" s="165"/>
      <c r="D3" s="165"/>
      <c r="E3" s="165"/>
      <c r="F3" s="165"/>
      <c r="G3" s="165"/>
      <c r="H3" s="165"/>
      <c r="I3" s="165"/>
    </row>
    <row r="4" spans="2:11" ht="3.75" customHeight="1"/>
    <row r="5" spans="2:11" ht="13.5" customHeight="1">
      <c r="B5" s="167">
        <v>2021</v>
      </c>
      <c r="C5" s="167"/>
      <c r="D5" s="167"/>
      <c r="E5" s="167"/>
      <c r="F5" s="167"/>
      <c r="G5" s="167"/>
      <c r="H5" s="167"/>
      <c r="I5" s="167"/>
    </row>
    <row r="6" spans="2:11" ht="15" customHeight="1">
      <c r="B6" s="166" t="s">
        <v>40</v>
      </c>
      <c r="C6" s="166"/>
      <c r="D6" s="166"/>
      <c r="E6" s="166"/>
      <c r="F6" s="166"/>
      <c r="G6" s="166"/>
      <c r="H6" s="166"/>
      <c r="I6" s="166"/>
    </row>
    <row r="7" spans="2:11" ht="3" customHeight="1">
      <c r="D7" s="21"/>
      <c r="E7" s="21"/>
      <c r="F7" s="21"/>
      <c r="G7" s="21"/>
      <c r="H7" s="21"/>
      <c r="I7" s="21"/>
    </row>
    <row r="8" spans="2:11" ht="15.75" customHeight="1">
      <c r="B8" s="177" t="s">
        <v>38</v>
      </c>
      <c r="C8" s="177"/>
      <c r="D8" s="182" t="s">
        <v>333</v>
      </c>
      <c r="E8" s="179"/>
      <c r="F8" s="185"/>
      <c r="G8" s="179" t="s">
        <v>334</v>
      </c>
      <c r="H8" s="179"/>
      <c r="I8" s="179"/>
    </row>
    <row r="9" spans="2:11" s="21" customFormat="1" ht="3.75" customHeight="1">
      <c r="B9" s="177"/>
      <c r="C9" s="177"/>
      <c r="D9" s="111"/>
      <c r="E9" s="33"/>
      <c r="F9" s="112"/>
      <c r="G9" s="33"/>
      <c r="H9" s="33"/>
      <c r="I9" s="33"/>
    </row>
    <row r="10" spans="2:11" s="22" customFormat="1" ht="22.5" customHeight="1">
      <c r="B10" s="177"/>
      <c r="C10" s="177"/>
      <c r="D10" s="106" t="s">
        <v>19</v>
      </c>
      <c r="E10" s="110" t="s">
        <v>335</v>
      </c>
      <c r="F10" s="107" t="s">
        <v>336</v>
      </c>
      <c r="G10" s="106" t="s">
        <v>19</v>
      </c>
      <c r="H10" s="110" t="s">
        <v>335</v>
      </c>
      <c r="I10" s="107" t="s">
        <v>336</v>
      </c>
    </row>
    <row r="11" spans="2:11" ht="3.75" customHeight="1">
      <c r="B11" s="23"/>
      <c r="C11" s="23"/>
      <c r="D11" s="28"/>
      <c r="E11" s="28"/>
      <c r="F11" s="28"/>
      <c r="G11" s="28"/>
      <c r="H11" s="28"/>
      <c r="I11" s="28"/>
    </row>
    <row r="12" spans="2:11" ht="20.25" customHeight="1">
      <c r="C12" s="5" t="s">
        <v>19</v>
      </c>
      <c r="D12" s="48">
        <f>+E12+F12</f>
        <v>89220.000000000015</v>
      </c>
      <c r="E12" s="58">
        <f>+[5]Sheet1!$C232</f>
        <v>99.000000000000398</v>
      </c>
      <c r="F12" s="58">
        <f>+[5]Sheet1!$C281</f>
        <v>89121.000000000015</v>
      </c>
      <c r="G12" s="58">
        <f>+H12+I12</f>
        <v>5370.0000000000045</v>
      </c>
      <c r="H12" s="58">
        <f>+[5]Sheet1!D536</f>
        <v>8.0000000000000089</v>
      </c>
      <c r="I12" s="58">
        <f>+[5]Sheet1!E536</f>
        <v>5362.0000000000045</v>
      </c>
      <c r="J12" s="94"/>
    </row>
    <row r="13" spans="2:11" ht="20.25" customHeight="1">
      <c r="B13" s="7" t="s">
        <v>20</v>
      </c>
      <c r="C13" s="8" t="s">
        <v>26</v>
      </c>
      <c r="D13" s="48">
        <f t="shared" ref="D13:D56" si="0">+E13+F13</f>
        <v>1645.9999999999993</v>
      </c>
      <c r="E13" s="50">
        <f>+[5]Sheet1!$C233</f>
        <v>7.9999999999999964</v>
      </c>
      <c r="F13" s="50">
        <f>+[5]Sheet1!$C282</f>
        <v>1637.9999999999993</v>
      </c>
      <c r="G13" s="58">
        <f t="shared" ref="G13:G55" si="1">+H13+I13</f>
        <v>7.0000000000000009</v>
      </c>
      <c r="H13" s="50">
        <f>+[5]Sheet1!D537</f>
        <v>0</v>
      </c>
      <c r="I13" s="50">
        <f>+[5]Sheet1!E537</f>
        <v>7.0000000000000009</v>
      </c>
      <c r="J13" s="93"/>
    </row>
    <row r="14" spans="2:11" ht="20.25" customHeight="1">
      <c r="B14" s="9" t="s">
        <v>0</v>
      </c>
      <c r="C14" s="10" t="s">
        <v>21</v>
      </c>
      <c r="D14" s="48">
        <f t="shared" si="0"/>
        <v>554.00000000000023</v>
      </c>
      <c r="E14" s="50">
        <f>+[5]Sheet1!$C234</f>
        <v>4.0000000000000018</v>
      </c>
      <c r="F14" s="50">
        <f>+[5]Sheet1!$C283</f>
        <v>550.00000000000023</v>
      </c>
      <c r="G14" s="58">
        <f t="shared" si="1"/>
        <v>77</v>
      </c>
      <c r="H14" s="50">
        <f>+[5]Sheet1!D538</f>
        <v>0</v>
      </c>
      <c r="I14" s="50">
        <f>+[5]Sheet1!E538</f>
        <v>77</v>
      </c>
      <c r="J14" s="93"/>
      <c r="K14" s="92"/>
    </row>
    <row r="15" spans="2:11" ht="20.25" customHeight="1">
      <c r="B15" s="9" t="s">
        <v>1</v>
      </c>
      <c r="C15" s="10" t="s">
        <v>22</v>
      </c>
      <c r="D15" s="48">
        <f t="shared" si="0"/>
        <v>31408</v>
      </c>
      <c r="E15" s="50">
        <f>+SUM(E16:E39)</f>
        <v>19.000000000000007</v>
      </c>
      <c r="F15" s="50">
        <f t="shared" ref="F15:I15" si="2">+SUM(F16:F39)</f>
        <v>31389</v>
      </c>
      <c r="G15" s="58">
        <f t="shared" si="1"/>
        <v>3223</v>
      </c>
      <c r="H15" s="50">
        <f t="shared" si="2"/>
        <v>5</v>
      </c>
      <c r="I15" s="50">
        <f t="shared" si="2"/>
        <v>3218</v>
      </c>
      <c r="J15" s="93"/>
    </row>
    <row r="16" spans="2:11" hidden="1" outlineLevel="1">
      <c r="B16" s="136">
        <v>10</v>
      </c>
      <c r="C16" s="137" t="s">
        <v>526</v>
      </c>
      <c r="D16" s="141">
        <f t="shared" si="0"/>
        <v>3577.9999999999977</v>
      </c>
      <c r="E16" s="139">
        <f>+[5]Sheet1!C253</f>
        <v>2.0000000000000013</v>
      </c>
      <c r="F16" s="139">
        <f>+[5]Sheet1!$C302</f>
        <v>3575.9999999999977</v>
      </c>
      <c r="G16" s="141">
        <f t="shared" si="1"/>
        <v>273.00000000000006</v>
      </c>
      <c r="H16" s="139">
        <f>+[5]Sheet1!D557</f>
        <v>2.9999999999999996</v>
      </c>
      <c r="I16" s="139">
        <f>+[5]Sheet1!E557</f>
        <v>270.00000000000006</v>
      </c>
    </row>
    <row r="17" spans="2:9" hidden="1" outlineLevel="1">
      <c r="B17" s="136">
        <v>11</v>
      </c>
      <c r="C17" s="137" t="s">
        <v>527</v>
      </c>
      <c r="D17" s="141">
        <f t="shared" si="0"/>
        <v>552.00000000000011</v>
      </c>
      <c r="E17" s="139">
        <f>+[5]Sheet1!C254</f>
        <v>0</v>
      </c>
      <c r="F17" s="139">
        <f>+[5]Sheet1!$C303</f>
        <v>552.00000000000011</v>
      </c>
      <c r="G17" s="141">
        <f t="shared" si="1"/>
        <v>96.999999999999986</v>
      </c>
      <c r="H17" s="139">
        <f>+[5]Sheet1!D558</f>
        <v>0</v>
      </c>
      <c r="I17" s="139">
        <f>+[5]Sheet1!E558</f>
        <v>96.999999999999986</v>
      </c>
    </row>
    <row r="18" spans="2:9" hidden="1" outlineLevel="1">
      <c r="B18" s="136">
        <v>12</v>
      </c>
      <c r="C18" s="137" t="s">
        <v>528</v>
      </c>
      <c r="D18" s="141">
        <f t="shared" si="0"/>
        <v>13</v>
      </c>
      <c r="E18" s="139">
        <f>+[5]Sheet1!C255</f>
        <v>0</v>
      </c>
      <c r="F18" s="139">
        <f>+[5]Sheet1!$C304</f>
        <v>13</v>
      </c>
      <c r="G18" s="141">
        <f t="shared" si="1"/>
        <v>9</v>
      </c>
      <c r="H18" s="139">
        <f>+[5]Sheet1!D559</f>
        <v>0</v>
      </c>
      <c r="I18" s="139">
        <f>+[5]Sheet1!E559</f>
        <v>9</v>
      </c>
    </row>
    <row r="19" spans="2:9" hidden="1" outlineLevel="1">
      <c r="B19" s="136">
        <v>13</v>
      </c>
      <c r="C19" s="137" t="s">
        <v>529</v>
      </c>
      <c r="D19" s="141">
        <f t="shared" si="0"/>
        <v>1941.9999999999995</v>
      </c>
      <c r="E19" s="139">
        <f>+[5]Sheet1!C256</f>
        <v>1.0000000000000002</v>
      </c>
      <c r="F19" s="139">
        <f>+[5]Sheet1!$C305</f>
        <v>1940.9999999999995</v>
      </c>
      <c r="G19" s="141">
        <f t="shared" si="1"/>
        <v>135</v>
      </c>
      <c r="H19" s="139">
        <f>+[5]Sheet1!D560</f>
        <v>0</v>
      </c>
      <c r="I19" s="139">
        <f>+[5]Sheet1!E560</f>
        <v>135</v>
      </c>
    </row>
    <row r="20" spans="2:9" hidden="1" outlineLevel="1">
      <c r="B20" s="136">
        <v>14</v>
      </c>
      <c r="C20" s="137" t="s">
        <v>530</v>
      </c>
      <c r="D20" s="141">
        <f t="shared" si="0"/>
        <v>839.99999999999989</v>
      </c>
      <c r="E20" s="139">
        <f>+[5]Sheet1!C257</f>
        <v>0</v>
      </c>
      <c r="F20" s="139">
        <f>+[5]Sheet1!$C306</f>
        <v>839.99999999999989</v>
      </c>
      <c r="G20" s="141">
        <f t="shared" si="1"/>
        <v>6.9999999999999991</v>
      </c>
      <c r="H20" s="139">
        <f>+[5]Sheet1!D561</f>
        <v>0</v>
      </c>
      <c r="I20" s="139">
        <f>+[5]Sheet1!E561</f>
        <v>6.9999999999999991</v>
      </c>
    </row>
    <row r="21" spans="2:9" hidden="1" outlineLevel="1">
      <c r="B21" s="136">
        <v>15</v>
      </c>
      <c r="C21" s="137" t="s">
        <v>531</v>
      </c>
      <c r="D21" s="141">
        <f t="shared" si="0"/>
        <v>992.99999999999943</v>
      </c>
      <c r="E21" s="139">
        <f>+[5]Sheet1!C258</f>
        <v>0.99999999999999933</v>
      </c>
      <c r="F21" s="139">
        <f>+[5]Sheet1!$C307</f>
        <v>991.99999999999943</v>
      </c>
      <c r="G21" s="141">
        <f t="shared" si="1"/>
        <v>24</v>
      </c>
      <c r="H21" s="139">
        <f>+[5]Sheet1!D562</f>
        <v>0</v>
      </c>
      <c r="I21" s="139">
        <f>+[5]Sheet1!E562</f>
        <v>24</v>
      </c>
    </row>
    <row r="22" spans="2:9" hidden="1" outlineLevel="1">
      <c r="B22" s="136">
        <v>16</v>
      </c>
      <c r="C22" s="137" t="s">
        <v>532</v>
      </c>
      <c r="D22" s="141">
        <f t="shared" si="0"/>
        <v>1398.9999999999982</v>
      </c>
      <c r="E22" s="139">
        <f>+[5]Sheet1!C259</f>
        <v>1.0000000000000002</v>
      </c>
      <c r="F22" s="139">
        <f>+[5]Sheet1!$C308</f>
        <v>1397.9999999999982</v>
      </c>
      <c r="G22" s="141">
        <f t="shared" si="1"/>
        <v>53.000000000000014</v>
      </c>
      <c r="H22" s="139">
        <f>+[5]Sheet1!D563</f>
        <v>0</v>
      </c>
      <c r="I22" s="139">
        <f>+[5]Sheet1!E563</f>
        <v>53.000000000000014</v>
      </c>
    </row>
    <row r="23" spans="2:9" hidden="1" outlineLevel="1">
      <c r="B23" s="136">
        <v>17</v>
      </c>
      <c r="C23" s="137" t="s">
        <v>533</v>
      </c>
      <c r="D23" s="141">
        <f t="shared" si="0"/>
        <v>791</v>
      </c>
      <c r="E23" s="139">
        <f>+[5]Sheet1!C260</f>
        <v>0</v>
      </c>
      <c r="F23" s="139">
        <f>+[5]Sheet1!$C309</f>
        <v>791</v>
      </c>
      <c r="G23" s="141">
        <f t="shared" si="1"/>
        <v>115.99999999999999</v>
      </c>
      <c r="H23" s="139">
        <f>+[5]Sheet1!D564</f>
        <v>0</v>
      </c>
      <c r="I23" s="139">
        <f>+[5]Sheet1!E564</f>
        <v>115.99999999999999</v>
      </c>
    </row>
    <row r="24" spans="2:9" hidden="1" outlineLevel="1">
      <c r="B24" s="136">
        <v>18</v>
      </c>
      <c r="C24" s="137" t="s">
        <v>534</v>
      </c>
      <c r="D24" s="141">
        <f t="shared" si="0"/>
        <v>252.99999999999991</v>
      </c>
      <c r="E24" s="139">
        <f>+[5]Sheet1!C261</f>
        <v>0</v>
      </c>
      <c r="F24" s="139">
        <f>+[5]Sheet1!$C310</f>
        <v>252.99999999999991</v>
      </c>
      <c r="G24" s="141">
        <f t="shared" si="1"/>
        <v>13</v>
      </c>
      <c r="H24" s="139">
        <f>+[5]Sheet1!D565</f>
        <v>0</v>
      </c>
      <c r="I24" s="139">
        <f>+[5]Sheet1!E565</f>
        <v>13</v>
      </c>
    </row>
    <row r="25" spans="2:9" hidden="1" outlineLevel="1">
      <c r="B25" s="136">
        <v>19</v>
      </c>
      <c r="C25" s="137" t="s">
        <v>535</v>
      </c>
      <c r="D25" s="141">
        <f t="shared" si="0"/>
        <v>26.000000000000004</v>
      </c>
      <c r="E25" s="139">
        <f>+[5]Sheet1!C262</f>
        <v>0</v>
      </c>
      <c r="F25" s="139">
        <f>+[5]Sheet1!$C311</f>
        <v>26.000000000000004</v>
      </c>
      <c r="G25" s="141">
        <f t="shared" si="1"/>
        <v>24</v>
      </c>
      <c r="H25" s="139">
        <f>+[5]Sheet1!D566</f>
        <v>0</v>
      </c>
      <c r="I25" s="139">
        <f>+[5]Sheet1!E566</f>
        <v>24</v>
      </c>
    </row>
    <row r="26" spans="2:9" hidden="1" outlineLevel="1">
      <c r="B26" s="136">
        <v>20</v>
      </c>
      <c r="C26" s="137" t="s">
        <v>536</v>
      </c>
      <c r="D26" s="141">
        <f t="shared" si="0"/>
        <v>530.99999999999989</v>
      </c>
      <c r="E26" s="139">
        <f>+[5]Sheet1!C263</f>
        <v>0</v>
      </c>
      <c r="F26" s="139">
        <f>+[5]Sheet1!$C312</f>
        <v>530.99999999999989</v>
      </c>
      <c r="G26" s="141">
        <f t="shared" si="1"/>
        <v>28</v>
      </c>
      <c r="H26" s="139">
        <f>+[5]Sheet1!D567</f>
        <v>1</v>
      </c>
      <c r="I26" s="139">
        <f>+[5]Sheet1!E567</f>
        <v>27</v>
      </c>
    </row>
    <row r="27" spans="2:9" hidden="1" outlineLevel="1">
      <c r="B27" s="136">
        <v>21</v>
      </c>
      <c r="C27" s="137" t="s">
        <v>537</v>
      </c>
      <c r="D27" s="141">
        <f t="shared" si="0"/>
        <v>258.00000000000006</v>
      </c>
      <c r="E27" s="139">
        <f>+[5]Sheet1!C264</f>
        <v>1.0000000000000004</v>
      </c>
      <c r="F27" s="139">
        <f>+[5]Sheet1!$C313</f>
        <v>257.00000000000006</v>
      </c>
      <c r="G27" s="141">
        <f t="shared" si="1"/>
        <v>42</v>
      </c>
      <c r="H27" s="139">
        <f>+[5]Sheet1!D568</f>
        <v>0</v>
      </c>
      <c r="I27" s="139">
        <f>+[5]Sheet1!E568</f>
        <v>42</v>
      </c>
    </row>
    <row r="28" spans="2:9" hidden="1" outlineLevel="1">
      <c r="B28" s="136">
        <v>22</v>
      </c>
      <c r="C28" s="137" t="s">
        <v>538</v>
      </c>
      <c r="D28" s="141">
        <f t="shared" si="0"/>
        <v>1991.0000000000002</v>
      </c>
      <c r="E28" s="139">
        <f>+[5]Sheet1!C265</f>
        <v>0.99999999999999967</v>
      </c>
      <c r="F28" s="139">
        <f>+[5]Sheet1!$C314</f>
        <v>1990.0000000000002</v>
      </c>
      <c r="G28" s="141">
        <f t="shared" si="1"/>
        <v>250</v>
      </c>
      <c r="H28" s="139">
        <f>+[5]Sheet1!D569</f>
        <v>0</v>
      </c>
      <c r="I28" s="139">
        <f>+[5]Sheet1!E569</f>
        <v>250</v>
      </c>
    </row>
    <row r="29" spans="2:9" hidden="1" outlineLevel="1">
      <c r="B29" s="136">
        <v>23</v>
      </c>
      <c r="C29" s="137" t="s">
        <v>539</v>
      </c>
      <c r="D29" s="141">
        <f t="shared" si="0"/>
        <v>2682.9999999999991</v>
      </c>
      <c r="E29" s="139">
        <f>+[5]Sheet1!C266</f>
        <v>6.0000000000000009</v>
      </c>
      <c r="F29" s="139">
        <f>+[5]Sheet1!$C315</f>
        <v>2676.9999999999991</v>
      </c>
      <c r="G29" s="141">
        <f t="shared" si="1"/>
        <v>253.99999999999997</v>
      </c>
      <c r="H29" s="139">
        <f>+[5]Sheet1!D570</f>
        <v>0</v>
      </c>
      <c r="I29" s="139">
        <f>+[5]Sheet1!E570</f>
        <v>253.99999999999997</v>
      </c>
    </row>
    <row r="30" spans="2:9" hidden="1" outlineLevel="1">
      <c r="B30" s="136">
        <v>24</v>
      </c>
      <c r="C30" s="137" t="s">
        <v>540</v>
      </c>
      <c r="D30" s="141">
        <f t="shared" si="0"/>
        <v>1002.0000000000001</v>
      </c>
      <c r="E30" s="139">
        <f>+[5]Sheet1!C267</f>
        <v>0</v>
      </c>
      <c r="F30" s="139">
        <f>+[5]Sheet1!$C316</f>
        <v>1002.0000000000001</v>
      </c>
      <c r="G30" s="141">
        <f t="shared" si="1"/>
        <v>209</v>
      </c>
      <c r="H30" s="139">
        <f>+[5]Sheet1!D571</f>
        <v>0</v>
      </c>
      <c r="I30" s="139">
        <f>+[5]Sheet1!E571</f>
        <v>209</v>
      </c>
    </row>
    <row r="31" spans="2:9" hidden="1" outlineLevel="1">
      <c r="B31" s="136">
        <v>25</v>
      </c>
      <c r="C31" s="137" t="s">
        <v>541</v>
      </c>
      <c r="D31" s="141">
        <f t="shared" si="0"/>
        <v>5932.0000000000027</v>
      </c>
      <c r="E31" s="139">
        <f>+[5]Sheet1!C268</f>
        <v>5.0000000000000044</v>
      </c>
      <c r="F31" s="139">
        <f>+[5]Sheet1!$C317</f>
        <v>5927.0000000000027</v>
      </c>
      <c r="G31" s="141">
        <f t="shared" si="1"/>
        <v>351</v>
      </c>
      <c r="H31" s="139">
        <f>+[5]Sheet1!D572</f>
        <v>0</v>
      </c>
      <c r="I31" s="139">
        <f>+[5]Sheet1!E572</f>
        <v>351</v>
      </c>
    </row>
    <row r="32" spans="2:9" hidden="1" outlineLevel="1">
      <c r="B32" s="136">
        <v>26</v>
      </c>
      <c r="C32" s="137" t="s">
        <v>542</v>
      </c>
      <c r="D32" s="141">
        <f t="shared" si="0"/>
        <v>172.00000000000009</v>
      </c>
      <c r="E32" s="139">
        <f>+[5]Sheet1!C269</f>
        <v>0</v>
      </c>
      <c r="F32" s="139">
        <f>+[5]Sheet1!$C318</f>
        <v>172.00000000000009</v>
      </c>
      <c r="G32" s="141">
        <f t="shared" si="1"/>
        <v>46</v>
      </c>
      <c r="H32" s="139">
        <f>+[5]Sheet1!D573</f>
        <v>0</v>
      </c>
      <c r="I32" s="139">
        <f>+[5]Sheet1!E573</f>
        <v>46</v>
      </c>
    </row>
    <row r="33" spans="2:10" hidden="1" outlineLevel="1">
      <c r="B33" s="136">
        <v>27</v>
      </c>
      <c r="C33" s="137" t="s">
        <v>543</v>
      </c>
      <c r="D33" s="141">
        <f t="shared" si="0"/>
        <v>848.00000000000034</v>
      </c>
      <c r="E33" s="139">
        <f>+[5]Sheet1!C270</f>
        <v>0</v>
      </c>
      <c r="F33" s="139">
        <f>+[5]Sheet1!$C319</f>
        <v>848.00000000000034</v>
      </c>
      <c r="G33" s="141">
        <f t="shared" si="1"/>
        <v>198</v>
      </c>
      <c r="H33" s="139">
        <f>+[5]Sheet1!D574</f>
        <v>0</v>
      </c>
      <c r="I33" s="139">
        <f>+[5]Sheet1!E574</f>
        <v>198</v>
      </c>
    </row>
    <row r="34" spans="2:10" hidden="1" outlineLevel="1">
      <c r="B34" s="136">
        <v>28</v>
      </c>
      <c r="C34" s="137" t="s">
        <v>544</v>
      </c>
      <c r="D34" s="141">
        <f t="shared" si="0"/>
        <v>2027.9999999999995</v>
      </c>
      <c r="E34" s="139">
        <f>+[5]Sheet1!C271</f>
        <v>0</v>
      </c>
      <c r="F34" s="139">
        <f>+[5]Sheet1!$C320</f>
        <v>2027.9999999999995</v>
      </c>
      <c r="G34" s="141">
        <f t="shared" si="1"/>
        <v>360</v>
      </c>
      <c r="H34" s="139">
        <f>+[5]Sheet1!D575</f>
        <v>0</v>
      </c>
      <c r="I34" s="139">
        <f>+[5]Sheet1!E575</f>
        <v>360</v>
      </c>
    </row>
    <row r="35" spans="2:10" hidden="1" outlineLevel="1">
      <c r="B35" s="136">
        <v>29</v>
      </c>
      <c r="C35" s="137" t="s">
        <v>545</v>
      </c>
      <c r="D35" s="141">
        <f t="shared" si="0"/>
        <v>1938.0000000000005</v>
      </c>
      <c r="E35" s="139">
        <f>+[5]Sheet1!C272</f>
        <v>0.99999999999999989</v>
      </c>
      <c r="F35" s="139">
        <f>+[5]Sheet1!$C321</f>
        <v>1937.0000000000005</v>
      </c>
      <c r="G35" s="141">
        <f t="shared" si="1"/>
        <v>324.00000000000006</v>
      </c>
      <c r="H35" s="139">
        <f>+[5]Sheet1!D576</f>
        <v>0</v>
      </c>
      <c r="I35" s="139">
        <f>+[5]Sheet1!E576</f>
        <v>324.00000000000006</v>
      </c>
    </row>
    <row r="36" spans="2:10" hidden="1" outlineLevel="1">
      <c r="B36" s="136">
        <v>30</v>
      </c>
      <c r="C36" s="137" t="s">
        <v>546</v>
      </c>
      <c r="D36" s="141">
        <f t="shared" si="0"/>
        <v>409.00000000000011</v>
      </c>
      <c r="E36" s="139">
        <f>+[5]Sheet1!C273</f>
        <v>0</v>
      </c>
      <c r="F36" s="139">
        <f>+[5]Sheet1!$C322</f>
        <v>409.00000000000011</v>
      </c>
      <c r="G36" s="141">
        <f t="shared" si="1"/>
        <v>128</v>
      </c>
      <c r="H36" s="139">
        <f>+[5]Sheet1!D577</f>
        <v>0</v>
      </c>
      <c r="I36" s="139">
        <f>+[5]Sheet1!E577</f>
        <v>128</v>
      </c>
    </row>
    <row r="37" spans="2:10" hidden="1" outlineLevel="1">
      <c r="B37" s="136">
        <v>31</v>
      </c>
      <c r="C37" s="137" t="s">
        <v>547</v>
      </c>
      <c r="D37" s="141">
        <f t="shared" si="0"/>
        <v>1570.0000000000005</v>
      </c>
      <c r="E37" s="139">
        <f>+[5]Sheet1!C274</f>
        <v>0</v>
      </c>
      <c r="F37" s="139">
        <f>+[5]Sheet1!$C323</f>
        <v>1570.0000000000005</v>
      </c>
      <c r="G37" s="141">
        <f t="shared" si="1"/>
        <v>91</v>
      </c>
      <c r="H37" s="139">
        <f>+[5]Sheet1!D578</f>
        <v>0</v>
      </c>
      <c r="I37" s="139">
        <f>+[5]Sheet1!E578</f>
        <v>91</v>
      </c>
    </row>
    <row r="38" spans="2:10" hidden="1" outlineLevel="1">
      <c r="B38" s="136">
        <v>32</v>
      </c>
      <c r="C38" s="137" t="s">
        <v>548</v>
      </c>
      <c r="D38" s="141">
        <f t="shared" si="0"/>
        <v>457.00000000000006</v>
      </c>
      <c r="E38" s="139">
        <f>+[5]Sheet1!C275</f>
        <v>0</v>
      </c>
      <c r="F38" s="139">
        <f>+[5]Sheet1!$C324</f>
        <v>457.00000000000006</v>
      </c>
      <c r="G38" s="141">
        <f t="shared" si="1"/>
        <v>41.000000000000007</v>
      </c>
      <c r="H38" s="139">
        <f>+[5]Sheet1!D579</f>
        <v>0</v>
      </c>
      <c r="I38" s="139">
        <f>+[5]Sheet1!E579</f>
        <v>41.000000000000007</v>
      </c>
    </row>
    <row r="39" spans="2:10" hidden="1" outlineLevel="1">
      <c r="B39" s="136">
        <v>33</v>
      </c>
      <c r="C39" s="137" t="s">
        <v>549</v>
      </c>
      <c r="D39" s="141">
        <f t="shared" si="0"/>
        <v>1202.0000000000002</v>
      </c>
      <c r="E39" s="139">
        <f>+[5]Sheet1!C276</f>
        <v>0</v>
      </c>
      <c r="F39" s="139">
        <f>+[5]Sheet1!$C325</f>
        <v>1202.0000000000002</v>
      </c>
      <c r="G39" s="141">
        <f t="shared" si="1"/>
        <v>150.00000000000003</v>
      </c>
      <c r="H39" s="139">
        <f>+[5]Sheet1!D580</f>
        <v>1</v>
      </c>
      <c r="I39" s="139">
        <f>+[5]Sheet1!E580</f>
        <v>149.00000000000003</v>
      </c>
    </row>
    <row r="40" spans="2:10" ht="20.25" customHeight="1" collapsed="1">
      <c r="B40" s="7" t="s">
        <v>2</v>
      </c>
      <c r="C40" s="8" t="s">
        <v>28</v>
      </c>
      <c r="D40" s="48">
        <f t="shared" si="0"/>
        <v>61</v>
      </c>
      <c r="E40" s="50">
        <f>+[5]Sheet1!$C235</f>
        <v>0</v>
      </c>
      <c r="F40" s="50">
        <f>+[5]Sheet1!$C284</f>
        <v>61</v>
      </c>
      <c r="G40" s="58">
        <f t="shared" si="1"/>
        <v>13</v>
      </c>
      <c r="H40" s="50">
        <f>+[5]Sheet1!D539</f>
        <v>0</v>
      </c>
      <c r="I40" s="50">
        <f>+[5]Sheet1!E539</f>
        <v>13</v>
      </c>
      <c r="J40" s="93"/>
    </row>
    <row r="41" spans="2:10" ht="20.25" customHeight="1">
      <c r="B41" s="9" t="s">
        <v>3</v>
      </c>
      <c r="C41" s="10" t="s">
        <v>27</v>
      </c>
      <c r="D41" s="48">
        <f t="shared" si="0"/>
        <v>2213.9999999999991</v>
      </c>
      <c r="E41" s="50">
        <f>+[5]Sheet1!$C236</f>
        <v>1</v>
      </c>
      <c r="F41" s="50">
        <f>+[5]Sheet1!$C285</f>
        <v>2212.9999999999991</v>
      </c>
      <c r="G41" s="58">
        <f t="shared" si="1"/>
        <v>123.00000000000001</v>
      </c>
      <c r="H41" s="50">
        <f>+[5]Sheet1!D540</f>
        <v>0</v>
      </c>
      <c r="I41" s="50">
        <f>+[5]Sheet1!E540</f>
        <v>123.00000000000001</v>
      </c>
      <c r="J41" s="93"/>
    </row>
    <row r="42" spans="2:10" ht="20.25" customHeight="1">
      <c r="B42" s="7" t="s">
        <v>4</v>
      </c>
      <c r="C42" s="8" t="s">
        <v>23</v>
      </c>
      <c r="D42" s="48">
        <f t="shared" si="0"/>
        <v>10236.000000000002</v>
      </c>
      <c r="E42" s="50">
        <f>+[5]Sheet1!$C237</f>
        <v>31.000000000000082</v>
      </c>
      <c r="F42" s="50">
        <f>+[5]Sheet1!$C286</f>
        <v>10205.000000000002</v>
      </c>
      <c r="G42" s="58">
        <f t="shared" si="1"/>
        <v>256.99999999999994</v>
      </c>
      <c r="H42" s="50">
        <f>+[5]Sheet1!D541</f>
        <v>2</v>
      </c>
      <c r="I42" s="50">
        <f>+[5]Sheet1!E541</f>
        <v>254.99999999999994</v>
      </c>
      <c r="J42" s="93"/>
    </row>
    <row r="43" spans="2:10" ht="20.25" customHeight="1">
      <c r="B43" s="7" t="s">
        <v>5</v>
      </c>
      <c r="C43" s="11" t="s">
        <v>162</v>
      </c>
      <c r="D43" s="48">
        <f t="shared" si="0"/>
        <v>13028.000000000016</v>
      </c>
      <c r="E43" s="50">
        <f>+[5]Sheet1!$C238</f>
        <v>5.9999999999999991</v>
      </c>
      <c r="F43" s="50">
        <f>+[5]Sheet1!$C287</f>
        <v>13022.000000000016</v>
      </c>
      <c r="G43" s="58">
        <f t="shared" si="1"/>
        <v>401.00000000000068</v>
      </c>
      <c r="H43" s="50">
        <f>+[5]Sheet1!D542</f>
        <v>1.0000000000000002</v>
      </c>
      <c r="I43" s="50">
        <f>+[5]Sheet1!E542</f>
        <v>400.00000000000068</v>
      </c>
      <c r="J43" s="93"/>
    </row>
    <row r="44" spans="2:10" ht="20.25" customHeight="1">
      <c r="B44" s="7" t="s">
        <v>6</v>
      </c>
      <c r="C44" s="11" t="s">
        <v>24</v>
      </c>
      <c r="D44" s="48">
        <f t="shared" si="0"/>
        <v>5776.0000000000055</v>
      </c>
      <c r="E44" s="50">
        <f>+[5]Sheet1!$C239</f>
        <v>11</v>
      </c>
      <c r="F44" s="50">
        <f>+[5]Sheet1!$C288</f>
        <v>5765.0000000000055</v>
      </c>
      <c r="G44" s="58">
        <f t="shared" si="1"/>
        <v>414.00000000000017</v>
      </c>
      <c r="H44" s="50">
        <f>+[5]Sheet1!D543</f>
        <v>0</v>
      </c>
      <c r="I44" s="50">
        <f>+[5]Sheet1!E543</f>
        <v>414.00000000000017</v>
      </c>
      <c r="J44" s="93"/>
    </row>
    <row r="45" spans="2:10" ht="20.25" customHeight="1">
      <c r="B45" s="7" t="s">
        <v>7</v>
      </c>
      <c r="C45" s="11" t="s">
        <v>31</v>
      </c>
      <c r="D45" s="48">
        <f t="shared" si="0"/>
        <v>4061.9999999999973</v>
      </c>
      <c r="E45" s="50">
        <f>+[5]Sheet1!$C240</f>
        <v>3.0000000000000027</v>
      </c>
      <c r="F45" s="50">
        <f>+[5]Sheet1!$C289</f>
        <v>4058.9999999999973</v>
      </c>
      <c r="G45" s="58">
        <f t="shared" si="1"/>
        <v>149.00000000000014</v>
      </c>
      <c r="H45" s="50">
        <f>+[5]Sheet1!D544</f>
        <v>0</v>
      </c>
      <c r="I45" s="50">
        <f>+[5]Sheet1!E544</f>
        <v>149.00000000000014</v>
      </c>
      <c r="J45" s="93"/>
    </row>
    <row r="46" spans="2:10" ht="20.25" customHeight="1">
      <c r="B46" s="7" t="s">
        <v>8</v>
      </c>
      <c r="C46" s="12" t="s">
        <v>456</v>
      </c>
      <c r="D46" s="48">
        <f t="shared" si="0"/>
        <v>380.00000000000023</v>
      </c>
      <c r="E46" s="50">
        <f>+[5]Sheet1!$C241</f>
        <v>0</v>
      </c>
      <c r="F46" s="50">
        <f>+[5]Sheet1!$C290</f>
        <v>380.00000000000023</v>
      </c>
      <c r="G46" s="58">
        <f t="shared" si="1"/>
        <v>110.99999999999999</v>
      </c>
      <c r="H46" s="50">
        <f>+[5]Sheet1!D545</f>
        <v>0</v>
      </c>
      <c r="I46" s="50">
        <f>+[5]Sheet1!E545</f>
        <v>110.99999999999999</v>
      </c>
      <c r="J46" s="93"/>
    </row>
    <row r="47" spans="2:10" ht="20.25" customHeight="1">
      <c r="B47" s="7" t="s">
        <v>9</v>
      </c>
      <c r="C47" s="12" t="s">
        <v>29</v>
      </c>
      <c r="D47" s="48">
        <f t="shared" si="0"/>
        <v>229.00000000000003</v>
      </c>
      <c r="E47" s="50">
        <f>+[5]Sheet1!$C242</f>
        <v>2</v>
      </c>
      <c r="F47" s="50">
        <f>+[5]Sheet1!$C291</f>
        <v>227.00000000000003</v>
      </c>
      <c r="G47" s="58">
        <f t="shared" si="1"/>
        <v>0</v>
      </c>
      <c r="H47" s="50">
        <f>+[5]Sheet1!D546</f>
        <v>0</v>
      </c>
      <c r="I47" s="50">
        <f>+[5]Sheet1!E546</f>
        <v>0</v>
      </c>
      <c r="J47" s="93"/>
    </row>
    <row r="48" spans="2:10" ht="20.25" customHeight="1">
      <c r="B48" s="7" t="s">
        <v>10</v>
      </c>
      <c r="C48" s="12" t="s">
        <v>30</v>
      </c>
      <c r="D48" s="48">
        <f t="shared" si="0"/>
        <v>237.00000000000014</v>
      </c>
      <c r="E48" s="50">
        <f>+[5]Sheet1!$C243</f>
        <v>2</v>
      </c>
      <c r="F48" s="50">
        <f>+[5]Sheet1!$C292</f>
        <v>235.00000000000014</v>
      </c>
      <c r="G48" s="58">
        <f t="shared" si="1"/>
        <v>2.0000000000000004</v>
      </c>
      <c r="H48" s="50">
        <f>+[5]Sheet1!D547</f>
        <v>0</v>
      </c>
      <c r="I48" s="50">
        <f>+[5]Sheet1!E547</f>
        <v>2.0000000000000004</v>
      </c>
      <c r="J48" s="93"/>
    </row>
    <row r="49" spans="2:10" ht="20.25" customHeight="1">
      <c r="B49" s="7" t="s">
        <v>11</v>
      </c>
      <c r="C49" s="12" t="s">
        <v>32</v>
      </c>
      <c r="D49" s="48">
        <f t="shared" si="0"/>
        <v>1383.0000000000025</v>
      </c>
      <c r="E49" s="50">
        <f>+[5]Sheet1!$C244</f>
        <v>3</v>
      </c>
      <c r="F49" s="50">
        <f>+[5]Sheet1!$C293</f>
        <v>1380.0000000000025</v>
      </c>
      <c r="G49" s="58">
        <f t="shared" si="1"/>
        <v>65.999999999999986</v>
      </c>
      <c r="H49" s="50">
        <f>+[5]Sheet1!D548</f>
        <v>0</v>
      </c>
      <c r="I49" s="50">
        <f>+[5]Sheet1!E548</f>
        <v>65.999999999999986</v>
      </c>
      <c r="J49" s="93"/>
    </row>
    <row r="50" spans="2:10" ht="20.25" customHeight="1">
      <c r="B50" s="7" t="s">
        <v>12</v>
      </c>
      <c r="C50" s="11" t="s">
        <v>457</v>
      </c>
      <c r="D50" s="48">
        <f t="shared" si="0"/>
        <v>4823.0000000000018</v>
      </c>
      <c r="E50" s="50">
        <f>+[5]Sheet1!$C245</f>
        <v>7.0000000000000027</v>
      </c>
      <c r="F50" s="50">
        <f>+[5]Sheet1!$C294</f>
        <v>4816.0000000000018</v>
      </c>
      <c r="G50" s="58">
        <f t="shared" si="1"/>
        <v>49</v>
      </c>
      <c r="H50" s="50">
        <f>+[5]Sheet1!D549</f>
        <v>0</v>
      </c>
      <c r="I50" s="50">
        <f>+[5]Sheet1!E549</f>
        <v>49</v>
      </c>
      <c r="J50" s="93"/>
    </row>
    <row r="51" spans="2:10" ht="20.25" customHeight="1">
      <c r="B51" s="13" t="s">
        <v>13</v>
      </c>
      <c r="C51" s="14" t="s">
        <v>33</v>
      </c>
      <c r="D51" s="48">
        <f t="shared" si="0"/>
        <v>455</v>
      </c>
      <c r="E51" s="50">
        <f>+[5]Sheet1!$C246</f>
        <v>2.0000000000000009</v>
      </c>
      <c r="F51" s="50">
        <f>+[5]Sheet1!$C295</f>
        <v>453</v>
      </c>
      <c r="G51" s="58">
        <f t="shared" si="1"/>
        <v>2</v>
      </c>
      <c r="H51" s="50">
        <f>+[5]Sheet1!D550</f>
        <v>0</v>
      </c>
      <c r="I51" s="50">
        <f>+[5]Sheet1!E550</f>
        <v>2</v>
      </c>
      <c r="J51" s="93"/>
    </row>
    <row r="52" spans="2:10" ht="20.25" customHeight="1">
      <c r="B52" s="7" t="s">
        <v>14</v>
      </c>
      <c r="C52" s="12" t="s">
        <v>25</v>
      </c>
      <c r="D52" s="48">
        <f t="shared" si="0"/>
        <v>631.00000000000091</v>
      </c>
      <c r="E52" s="50">
        <f>+[5]Sheet1!$C247</f>
        <v>0</v>
      </c>
      <c r="F52" s="50">
        <f>+[5]Sheet1!$C296</f>
        <v>631.00000000000091</v>
      </c>
      <c r="G52" s="58">
        <f t="shared" si="1"/>
        <v>46.000000000000007</v>
      </c>
      <c r="H52" s="50">
        <f>+[5]Sheet1!D551</f>
        <v>0</v>
      </c>
      <c r="I52" s="50">
        <f>+[5]Sheet1!E551</f>
        <v>46.000000000000007</v>
      </c>
      <c r="J52" s="93"/>
    </row>
    <row r="53" spans="2:10" ht="20.25" customHeight="1">
      <c r="B53" s="7" t="s">
        <v>15</v>
      </c>
      <c r="C53" s="12" t="s">
        <v>34</v>
      </c>
      <c r="D53" s="48">
        <f t="shared" si="0"/>
        <v>10776.000000000011</v>
      </c>
      <c r="E53" s="50">
        <f>+[5]Sheet1!$C248</f>
        <v>0</v>
      </c>
      <c r="F53" s="50">
        <f>+[5]Sheet1!$C297</f>
        <v>10776.000000000011</v>
      </c>
      <c r="G53" s="58">
        <f t="shared" si="1"/>
        <v>425.00000000000006</v>
      </c>
      <c r="H53" s="50">
        <f>+[5]Sheet1!D552</f>
        <v>0</v>
      </c>
      <c r="I53" s="50">
        <f>+[5]Sheet1!E552</f>
        <v>425.00000000000006</v>
      </c>
      <c r="J53" s="93"/>
    </row>
    <row r="54" spans="2:10" ht="20.25" customHeight="1">
      <c r="B54" s="7" t="s">
        <v>16</v>
      </c>
      <c r="C54" s="12" t="s">
        <v>35</v>
      </c>
      <c r="D54" s="48">
        <f t="shared" si="0"/>
        <v>713.00000000000023</v>
      </c>
      <c r="E54" s="50">
        <f>+[5]Sheet1!$C249</f>
        <v>0</v>
      </c>
      <c r="F54" s="50">
        <f>+[5]Sheet1!$C298</f>
        <v>713.00000000000023</v>
      </c>
      <c r="G54" s="58">
        <f t="shared" si="1"/>
        <v>1.0000000000000007</v>
      </c>
      <c r="H54" s="50">
        <f>+[5]Sheet1!D553</f>
        <v>0</v>
      </c>
      <c r="I54" s="50">
        <f>+[5]Sheet1!E553</f>
        <v>1.0000000000000007</v>
      </c>
      <c r="J54" s="93"/>
    </row>
    <row r="55" spans="2:10" ht="20.25" customHeight="1">
      <c r="B55" s="7" t="s">
        <v>17</v>
      </c>
      <c r="C55" s="12" t="s">
        <v>36</v>
      </c>
      <c r="D55" s="48">
        <f t="shared" si="0"/>
        <v>607</v>
      </c>
      <c r="E55" s="50">
        <f>+[5]Sheet1!$C250</f>
        <v>0</v>
      </c>
      <c r="F55" s="50">
        <f>+[5]Sheet1!$C299</f>
        <v>607</v>
      </c>
      <c r="G55" s="58">
        <f t="shared" si="1"/>
        <v>4.0000000000000009</v>
      </c>
      <c r="H55" s="50">
        <f>+[5]Sheet1!D554</f>
        <v>0</v>
      </c>
      <c r="I55" s="50">
        <f>+[5]Sheet1!E554</f>
        <v>4.0000000000000009</v>
      </c>
      <c r="J55" s="93"/>
    </row>
    <row r="56" spans="2:10" ht="20.25" customHeight="1">
      <c r="B56" s="13" t="s">
        <v>18</v>
      </c>
      <c r="C56" s="14" t="s">
        <v>161</v>
      </c>
      <c r="D56" s="48">
        <f t="shared" si="0"/>
        <v>1</v>
      </c>
      <c r="E56" s="50">
        <f>+[5]Sheet1!$C$252</f>
        <v>0</v>
      </c>
      <c r="F56" s="50">
        <f>+[5]Sheet1!$C$301</f>
        <v>1</v>
      </c>
      <c r="G56" s="58">
        <f t="shared" ref="G56" si="3">+H56+I56</f>
        <v>0</v>
      </c>
      <c r="H56" s="50">
        <f>+[5]Sheet1!$D$556</f>
        <v>0</v>
      </c>
      <c r="I56" s="50">
        <f>+[5]Sheet1!$E$556</f>
        <v>0</v>
      </c>
    </row>
    <row r="57" spans="2:10" ht="3.75" customHeight="1">
      <c r="B57" s="17"/>
      <c r="C57" s="18"/>
      <c r="D57" s="25"/>
      <c r="E57" s="25"/>
      <c r="F57" s="25"/>
      <c r="G57" s="25"/>
      <c r="H57" s="25"/>
      <c r="I57" s="25"/>
    </row>
    <row r="58" spans="2:10" ht="5.25" customHeight="1">
      <c r="C58" s="1"/>
    </row>
  </sheetData>
  <mergeCells count="6">
    <mergeCell ref="B6:I6"/>
    <mergeCell ref="B3:I3"/>
    <mergeCell ref="B5:I5"/>
    <mergeCell ref="B8:C10"/>
    <mergeCell ref="D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E60C-308C-40B9-B1FA-24120E493408}">
  <sheetPr>
    <tabColor theme="1" tint="0.499984740745262"/>
  </sheetPr>
  <dimension ref="B36"/>
  <sheetViews>
    <sheetView showGridLines="0" topLeftCell="A22" workbookViewId="0">
      <selection activeCell="J15" sqref="J15"/>
    </sheetView>
  </sheetViews>
  <sheetFormatPr defaultRowHeight="14.4"/>
  <cols>
    <col min="7" max="7" width="33.5546875" bestFit="1" customWidth="1"/>
  </cols>
  <sheetData>
    <row r="36" spans="2:2">
      <c r="B36" s="162" t="s">
        <v>384</v>
      </c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D3D3F5"/>
    <pageSetUpPr fitToPage="1"/>
  </sheetPr>
  <dimension ref="B2:N31"/>
  <sheetViews>
    <sheetView showGridLines="0" workbookViewId="0"/>
  </sheetViews>
  <sheetFormatPr defaultColWidth="9.21875" defaultRowHeight="13.8"/>
  <cols>
    <col min="1" max="1" width="9.21875" style="20"/>
    <col min="2" max="2" width="20.21875" style="20" customWidth="1"/>
    <col min="3" max="3" width="17.5546875" style="20" customWidth="1"/>
    <col min="4" max="4" width="17.77734375" style="20" customWidth="1"/>
    <col min="5" max="8" width="17.5546875" style="20" customWidth="1"/>
    <col min="9" max="16384" width="9.21875" style="20"/>
  </cols>
  <sheetData>
    <row r="2" spans="2:14">
      <c r="B2" s="19"/>
      <c r="D2" s="19"/>
      <c r="E2" s="19"/>
      <c r="F2" s="19"/>
      <c r="G2" s="19"/>
      <c r="H2" s="19" t="s">
        <v>326</v>
      </c>
    </row>
    <row r="3" spans="2:14" ht="32.25" customHeight="1">
      <c r="B3" s="165" t="s">
        <v>337</v>
      </c>
      <c r="C3" s="165"/>
      <c r="D3" s="165"/>
      <c r="E3" s="165"/>
      <c r="F3" s="165"/>
      <c r="G3" s="165"/>
      <c r="H3" s="165"/>
    </row>
    <row r="4" spans="2:14" ht="3.75" customHeight="1"/>
    <row r="5" spans="2:14">
      <c r="B5" s="167">
        <v>2021</v>
      </c>
      <c r="C5" s="167"/>
      <c r="D5" s="167"/>
      <c r="E5" s="167"/>
      <c r="F5" s="167"/>
      <c r="G5" s="167"/>
      <c r="H5" s="167"/>
    </row>
    <row r="6" spans="2:14" ht="15" customHeight="1">
      <c r="B6" s="166" t="s">
        <v>40</v>
      </c>
      <c r="C6" s="166"/>
      <c r="D6" s="166"/>
      <c r="E6" s="166"/>
      <c r="F6" s="166"/>
      <c r="G6" s="166"/>
      <c r="H6" s="166"/>
    </row>
    <row r="7" spans="2:14" ht="3" customHeight="1">
      <c r="C7" s="21"/>
      <c r="D7" s="21"/>
      <c r="E7" s="21"/>
      <c r="F7" s="21"/>
      <c r="G7" s="21"/>
      <c r="H7" s="21"/>
    </row>
    <row r="8" spans="2:14" ht="18" customHeight="1">
      <c r="B8" s="177" t="s">
        <v>42</v>
      </c>
      <c r="C8" s="182" t="s">
        <v>333</v>
      </c>
      <c r="D8" s="179"/>
      <c r="E8" s="185"/>
      <c r="F8" s="179" t="s">
        <v>334</v>
      </c>
      <c r="G8" s="179"/>
      <c r="H8" s="179"/>
    </row>
    <row r="9" spans="2:14" s="21" customFormat="1" ht="3.75" customHeight="1">
      <c r="B9" s="177"/>
      <c r="C9" s="111"/>
      <c r="D9" s="33"/>
      <c r="E9" s="112"/>
      <c r="F9" s="33"/>
      <c r="G9" s="33"/>
      <c r="H9" s="33"/>
    </row>
    <row r="10" spans="2:14" s="22" customFormat="1">
      <c r="B10" s="177"/>
      <c r="C10" s="106" t="s">
        <v>19</v>
      </c>
      <c r="D10" s="110" t="s">
        <v>335</v>
      </c>
      <c r="E10" s="107" t="s">
        <v>336</v>
      </c>
      <c r="F10" s="106" t="s">
        <v>19</v>
      </c>
      <c r="G10" s="110" t="s">
        <v>335</v>
      </c>
      <c r="H10" s="107" t="s">
        <v>336</v>
      </c>
    </row>
    <row r="11" spans="2:14" ht="3.75" customHeight="1">
      <c r="B11" s="23"/>
      <c r="C11" s="28"/>
      <c r="D11" s="28"/>
      <c r="E11" s="28"/>
      <c r="F11" s="28"/>
      <c r="G11" s="28"/>
      <c r="H11" s="28"/>
    </row>
    <row r="12" spans="2:14" ht="19.5" customHeight="1">
      <c r="B12" s="5" t="s">
        <v>19</v>
      </c>
      <c r="C12" s="48">
        <f>+D12+E12</f>
        <v>89220.000000000015</v>
      </c>
      <c r="D12" s="48">
        <f>+[5]Sheet1!$C$330</f>
        <v>99.000000000000398</v>
      </c>
      <c r="E12" s="48">
        <f>+[5]Sheet1!$C$357</f>
        <v>89121.000000000015</v>
      </c>
      <c r="F12" s="48">
        <f>+G12+H12</f>
        <v>5370.0000000000045</v>
      </c>
      <c r="G12" s="48">
        <f>+[5]Sheet1!$D$585</f>
        <v>8.0000000000000089</v>
      </c>
      <c r="H12" s="48">
        <f>+[5]Sheet1!$E$585</f>
        <v>5362.0000000000045</v>
      </c>
      <c r="I12" s="29"/>
      <c r="L12" s="48"/>
      <c r="M12" s="48"/>
      <c r="N12" s="48"/>
    </row>
    <row r="13" spans="2:14" ht="19.5" customHeight="1">
      <c r="B13" s="16" t="s">
        <v>43</v>
      </c>
      <c r="C13" s="48">
        <f t="shared" ref="C13:C30" si="0">+D13+E13</f>
        <v>11203.999999999993</v>
      </c>
      <c r="D13" s="49">
        <f>+[5]Sheet1!$C332</f>
        <v>11.000000000000025</v>
      </c>
      <c r="E13" s="49">
        <f>+[5]Sheet1!$C359</f>
        <v>11192.999999999993</v>
      </c>
      <c r="F13" s="48">
        <f t="shared" ref="F13:F30" si="1">+G13+H13</f>
        <v>858.00000000000011</v>
      </c>
      <c r="G13" s="49">
        <f>+[5]Sheet1!$D587</f>
        <v>1</v>
      </c>
      <c r="H13" s="49">
        <f>+[5]Sheet1!$E587</f>
        <v>857.00000000000011</v>
      </c>
    </row>
    <row r="14" spans="2:14" ht="19.5" customHeight="1">
      <c r="B14" s="16" t="s">
        <v>44</v>
      </c>
      <c r="C14" s="48">
        <f t="shared" si="0"/>
        <v>502.99999999999989</v>
      </c>
      <c r="D14" s="49">
        <f>+[5]Sheet1!$C333</f>
        <v>1</v>
      </c>
      <c r="E14" s="49">
        <f>+[5]Sheet1!$C360</f>
        <v>501.99999999999989</v>
      </c>
      <c r="F14" s="48">
        <f t="shared" si="1"/>
        <v>76.000000000000028</v>
      </c>
      <c r="G14" s="49">
        <f>+[5]Sheet1!$D588</f>
        <v>0</v>
      </c>
      <c r="H14" s="49">
        <f>+[5]Sheet1!$E588</f>
        <v>76.000000000000028</v>
      </c>
    </row>
    <row r="15" spans="2:14" ht="19.5" customHeight="1">
      <c r="B15" s="16" t="s">
        <v>46</v>
      </c>
      <c r="C15" s="48">
        <f t="shared" si="0"/>
        <v>10272.999999999985</v>
      </c>
      <c r="D15" s="49">
        <f>+[5]Sheet1!$C334</f>
        <v>14.000000000000014</v>
      </c>
      <c r="E15" s="49">
        <f>+[5]Sheet1!$C361</f>
        <v>10258.999999999985</v>
      </c>
      <c r="F15" s="48">
        <f t="shared" si="1"/>
        <v>341.00000000000017</v>
      </c>
      <c r="G15" s="49">
        <f>+[5]Sheet1!$D589</f>
        <v>0</v>
      </c>
      <c r="H15" s="49">
        <f>+[5]Sheet1!$E589</f>
        <v>341.00000000000017</v>
      </c>
    </row>
    <row r="16" spans="2:14" ht="19.5" customHeight="1">
      <c r="B16" s="16" t="s">
        <v>45</v>
      </c>
      <c r="C16" s="48">
        <f t="shared" si="0"/>
        <v>341.00000000000011</v>
      </c>
      <c r="D16" s="49">
        <f>+[5]Sheet1!$C335</f>
        <v>1.0000000000000002</v>
      </c>
      <c r="E16" s="49">
        <f>+[5]Sheet1!$C362</f>
        <v>340.00000000000011</v>
      </c>
      <c r="F16" s="48">
        <f t="shared" si="1"/>
        <v>4.9999999999999991</v>
      </c>
      <c r="G16" s="49">
        <f>+[5]Sheet1!$D590</f>
        <v>0</v>
      </c>
      <c r="H16" s="49">
        <f>+[5]Sheet1!$E590</f>
        <v>4.9999999999999991</v>
      </c>
    </row>
    <row r="17" spans="2:8" ht="19.5" customHeight="1">
      <c r="B17" s="16" t="s">
        <v>47</v>
      </c>
      <c r="C17" s="48">
        <f t="shared" si="0"/>
        <v>745.00000000000034</v>
      </c>
      <c r="D17" s="49">
        <f>+[5]Sheet1!$C336</f>
        <v>0</v>
      </c>
      <c r="E17" s="49">
        <f>+[5]Sheet1!$C363</f>
        <v>745.00000000000034</v>
      </c>
      <c r="F17" s="48">
        <f t="shared" si="1"/>
        <v>29.000000000000004</v>
      </c>
      <c r="G17" s="49">
        <f>+[5]Sheet1!$D591</f>
        <v>0</v>
      </c>
      <c r="H17" s="49">
        <f>+[5]Sheet1!$E591</f>
        <v>29.000000000000004</v>
      </c>
    </row>
    <row r="18" spans="2:8" ht="19.5" customHeight="1">
      <c r="B18" s="16" t="s">
        <v>48</v>
      </c>
      <c r="C18" s="48">
        <f t="shared" si="0"/>
        <v>3751.9999999999991</v>
      </c>
      <c r="D18" s="49">
        <f>+[5]Sheet1!$C337</f>
        <v>4.9999999999999973</v>
      </c>
      <c r="E18" s="49">
        <f>+[5]Sheet1!$C364</f>
        <v>3746.9999999999991</v>
      </c>
      <c r="F18" s="48">
        <f t="shared" si="1"/>
        <v>204.99999999999997</v>
      </c>
      <c r="G18" s="49">
        <f>+[5]Sheet1!$D592</f>
        <v>0</v>
      </c>
      <c r="H18" s="49">
        <f>+[5]Sheet1!$E592</f>
        <v>204.99999999999997</v>
      </c>
    </row>
    <row r="19" spans="2:8" ht="19.5" customHeight="1">
      <c r="B19" s="16" t="s">
        <v>49</v>
      </c>
      <c r="C19" s="48">
        <f t="shared" si="0"/>
        <v>861.99999999999966</v>
      </c>
      <c r="D19" s="49">
        <f>+[5]Sheet1!$C338</f>
        <v>2.9999999999999982</v>
      </c>
      <c r="E19" s="49">
        <f>+[5]Sheet1!$C365</f>
        <v>858.99999999999966</v>
      </c>
      <c r="F19" s="48">
        <f t="shared" si="1"/>
        <v>31.999999999999993</v>
      </c>
      <c r="G19" s="49">
        <f>+[5]Sheet1!$D593</f>
        <v>1</v>
      </c>
      <c r="H19" s="49">
        <f>+[5]Sheet1!$E593</f>
        <v>30.999999999999993</v>
      </c>
    </row>
    <row r="20" spans="2:8" ht="19.5" customHeight="1">
      <c r="B20" s="16" t="s">
        <v>50</v>
      </c>
      <c r="C20" s="48">
        <f t="shared" si="0"/>
        <v>3041.9999999999986</v>
      </c>
      <c r="D20" s="49">
        <f>+[5]Sheet1!$C339</f>
        <v>4.0000000000000009</v>
      </c>
      <c r="E20" s="49">
        <f>+[5]Sheet1!$C366</f>
        <v>3037.9999999999986</v>
      </c>
      <c r="F20" s="48">
        <f t="shared" si="1"/>
        <v>151.99999999999997</v>
      </c>
      <c r="G20" s="49">
        <f>+[5]Sheet1!$D594</f>
        <v>0</v>
      </c>
      <c r="H20" s="49">
        <f>+[5]Sheet1!$E594</f>
        <v>151.99999999999997</v>
      </c>
    </row>
    <row r="21" spans="2:8" ht="19.5" customHeight="1">
      <c r="B21" s="16" t="s">
        <v>51</v>
      </c>
      <c r="C21" s="48">
        <f t="shared" si="0"/>
        <v>624.99999999999977</v>
      </c>
      <c r="D21" s="49">
        <f>+[5]Sheet1!$C340</f>
        <v>1.9999999999999991</v>
      </c>
      <c r="E21" s="49">
        <f>+[5]Sheet1!$C367</f>
        <v>622.99999999999977</v>
      </c>
      <c r="F21" s="48">
        <f t="shared" si="1"/>
        <v>4</v>
      </c>
      <c r="G21" s="49">
        <f>+[5]Sheet1!$D595</f>
        <v>1.0000000000000002</v>
      </c>
      <c r="H21" s="49">
        <f>+[5]Sheet1!$E595</f>
        <v>3</v>
      </c>
    </row>
    <row r="22" spans="2:8" ht="19.5" customHeight="1">
      <c r="B22" s="16" t="s">
        <v>52</v>
      </c>
      <c r="C22" s="48">
        <f t="shared" si="0"/>
        <v>6318.9999999999891</v>
      </c>
      <c r="D22" s="49">
        <f>+[5]Sheet1!$C341</f>
        <v>6.0000000000000027</v>
      </c>
      <c r="E22" s="49">
        <f>+[5]Sheet1!$C368</f>
        <v>6312.9999999999891</v>
      </c>
      <c r="F22" s="48">
        <f t="shared" si="1"/>
        <v>296.00000000000028</v>
      </c>
      <c r="G22" s="49">
        <f>+[5]Sheet1!$D596</f>
        <v>0</v>
      </c>
      <c r="H22" s="49">
        <f>+[5]Sheet1!$E596</f>
        <v>296.00000000000028</v>
      </c>
    </row>
    <row r="23" spans="2:8" ht="19.5" customHeight="1">
      <c r="B23" s="16" t="s">
        <v>53</v>
      </c>
      <c r="C23" s="48">
        <f t="shared" si="0"/>
        <v>16559.000000000011</v>
      </c>
      <c r="D23" s="49">
        <f>+[5]Sheet1!$C342</f>
        <v>19.000000000000018</v>
      </c>
      <c r="E23" s="49">
        <f>+[5]Sheet1!$C369</f>
        <v>16540.000000000011</v>
      </c>
      <c r="F23" s="48">
        <f t="shared" si="1"/>
        <v>1270.0000000000009</v>
      </c>
      <c r="G23" s="49">
        <f>+[5]Sheet1!$D597</f>
        <v>1.0000000000000011</v>
      </c>
      <c r="H23" s="49">
        <f>+[5]Sheet1!$E597</f>
        <v>1269.0000000000009</v>
      </c>
    </row>
    <row r="24" spans="2:8" ht="19.5" customHeight="1">
      <c r="B24" s="16" t="s">
        <v>54</v>
      </c>
      <c r="C24" s="48">
        <f t="shared" si="0"/>
        <v>323.00000000000011</v>
      </c>
      <c r="D24" s="49">
        <f>+[5]Sheet1!$C343</f>
        <v>0</v>
      </c>
      <c r="E24" s="49">
        <f>+[5]Sheet1!$C370</f>
        <v>323.00000000000011</v>
      </c>
      <c r="F24" s="48">
        <f t="shared" si="1"/>
        <v>7</v>
      </c>
      <c r="G24" s="49">
        <f>+[5]Sheet1!$D598</f>
        <v>0</v>
      </c>
      <c r="H24" s="49">
        <f>+[5]Sheet1!$E598</f>
        <v>7</v>
      </c>
    </row>
    <row r="25" spans="2:8" ht="19.5" customHeight="1">
      <c r="B25" s="16" t="s">
        <v>55</v>
      </c>
      <c r="C25" s="48">
        <f t="shared" si="0"/>
        <v>20393.999999999993</v>
      </c>
      <c r="D25" s="49">
        <f>+[5]Sheet1!$C344</f>
        <v>16.999999999999982</v>
      </c>
      <c r="E25" s="49">
        <f>+[5]Sheet1!$C371</f>
        <v>20376.999999999993</v>
      </c>
      <c r="F25" s="48">
        <f t="shared" si="1"/>
        <v>928.00000000000045</v>
      </c>
      <c r="G25" s="49">
        <f>+[5]Sheet1!$D599</f>
        <v>0</v>
      </c>
      <c r="H25" s="49">
        <f>+[5]Sheet1!$E599</f>
        <v>928.00000000000045</v>
      </c>
    </row>
    <row r="26" spans="2:8" ht="19.5" customHeight="1">
      <c r="B26" s="16" t="s">
        <v>56</v>
      </c>
      <c r="C26" s="48">
        <f t="shared" si="0"/>
        <v>3529.999999999995</v>
      </c>
      <c r="D26" s="49">
        <f>+[5]Sheet1!$C345</f>
        <v>3.000000000000004</v>
      </c>
      <c r="E26" s="49">
        <f>+[5]Sheet1!$C372</f>
        <v>3526.999999999995</v>
      </c>
      <c r="F26" s="48">
        <f t="shared" si="1"/>
        <v>144.00000000000006</v>
      </c>
      <c r="G26" s="49">
        <f>+[5]Sheet1!$D600</f>
        <v>0</v>
      </c>
      <c r="H26" s="49">
        <f>+[5]Sheet1!$E600</f>
        <v>144.00000000000006</v>
      </c>
    </row>
    <row r="27" spans="2:8" ht="19.5" customHeight="1">
      <c r="B27" s="16" t="s">
        <v>57</v>
      </c>
      <c r="C27" s="48">
        <f t="shared" si="0"/>
        <v>4630</v>
      </c>
      <c r="D27" s="49">
        <f>+[5]Sheet1!$C346</f>
        <v>2.0000000000000036</v>
      </c>
      <c r="E27" s="49">
        <f>+[5]Sheet1!$C373</f>
        <v>4628</v>
      </c>
      <c r="F27" s="48">
        <f t="shared" si="1"/>
        <v>443.99999999999989</v>
      </c>
      <c r="G27" s="49">
        <f>+[5]Sheet1!$D601</f>
        <v>1.0000000000000002</v>
      </c>
      <c r="H27" s="49">
        <f>+[5]Sheet1!$E601</f>
        <v>442.99999999999989</v>
      </c>
    </row>
    <row r="28" spans="2:8" ht="19.5" customHeight="1">
      <c r="B28" s="16" t="s">
        <v>58</v>
      </c>
      <c r="C28" s="48">
        <f t="shared" si="0"/>
        <v>2044.9999999999998</v>
      </c>
      <c r="D28" s="49">
        <f>+[5]Sheet1!$C347</f>
        <v>4.9999999999999991</v>
      </c>
      <c r="E28" s="49">
        <f>+[5]Sheet1!$C374</f>
        <v>2039.9999999999998</v>
      </c>
      <c r="F28" s="48">
        <f t="shared" si="1"/>
        <v>456.00000000000017</v>
      </c>
      <c r="G28" s="49">
        <f>+[5]Sheet1!$D602</f>
        <v>0</v>
      </c>
      <c r="H28" s="49">
        <f>+[5]Sheet1!$E602</f>
        <v>456.00000000000017</v>
      </c>
    </row>
    <row r="29" spans="2:8" ht="19.5" customHeight="1">
      <c r="B29" s="16" t="s">
        <v>59</v>
      </c>
      <c r="C29" s="48">
        <f t="shared" si="0"/>
        <v>715.00000000000011</v>
      </c>
      <c r="D29" s="49">
        <f>+[5]Sheet1!$C348</f>
        <v>2.9999999999999969</v>
      </c>
      <c r="E29" s="49">
        <f>+[5]Sheet1!$C375</f>
        <v>712.00000000000011</v>
      </c>
      <c r="F29" s="48">
        <f t="shared" si="1"/>
        <v>13</v>
      </c>
      <c r="G29" s="49">
        <f>+[5]Sheet1!$D603</f>
        <v>0</v>
      </c>
      <c r="H29" s="49">
        <f>+[5]Sheet1!$E603</f>
        <v>13</v>
      </c>
    </row>
    <row r="30" spans="2:8" ht="19.5" customHeight="1">
      <c r="B30" s="16" t="s">
        <v>60</v>
      </c>
      <c r="C30" s="48">
        <f t="shared" si="0"/>
        <v>3357.9999999999991</v>
      </c>
      <c r="D30" s="49">
        <f>+[5]Sheet1!$C349</f>
        <v>3.0000000000000013</v>
      </c>
      <c r="E30" s="49">
        <f>+[5]Sheet1!$C376</f>
        <v>3354.9999999999991</v>
      </c>
      <c r="F30" s="48">
        <f t="shared" si="1"/>
        <v>110</v>
      </c>
      <c r="G30" s="49">
        <f>+[5]Sheet1!$D604</f>
        <v>3.0000000000000009</v>
      </c>
      <c r="H30" s="49">
        <f>+[5]Sheet1!$E604</f>
        <v>107</v>
      </c>
    </row>
    <row r="31" spans="2:8" ht="3.75" customHeight="1">
      <c r="B31" s="17"/>
      <c r="C31" s="23"/>
      <c r="D31" s="23"/>
      <c r="E31" s="23"/>
      <c r="F31" s="23"/>
      <c r="G31" s="23"/>
      <c r="H31" s="23"/>
    </row>
  </sheetData>
  <mergeCells count="6">
    <mergeCell ref="B3:H3"/>
    <mergeCell ref="B5:H5"/>
    <mergeCell ref="B8:B10"/>
    <mergeCell ref="B6:H6"/>
    <mergeCell ref="C8:E8"/>
    <mergeCell ref="F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D3D3F5"/>
    <pageSetUpPr fitToPage="1"/>
  </sheetPr>
  <dimension ref="B2:J56"/>
  <sheetViews>
    <sheetView showGridLines="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3.21875" style="20" customWidth="1"/>
    <col min="4" max="4" width="15.5546875" style="20" customWidth="1"/>
    <col min="5" max="5" width="17" style="20" customWidth="1"/>
    <col min="6" max="16384" width="9.21875" style="20"/>
  </cols>
  <sheetData>
    <row r="2" spans="2:10">
      <c r="C2" s="19"/>
      <c r="E2" s="19" t="s">
        <v>330</v>
      </c>
    </row>
    <row r="3" spans="2:10" ht="31.5" customHeight="1">
      <c r="B3" s="165" t="s">
        <v>367</v>
      </c>
      <c r="C3" s="165"/>
      <c r="D3" s="165"/>
      <c r="E3" s="165"/>
    </row>
    <row r="4" spans="2:10" ht="3.75" customHeight="1"/>
    <row r="5" spans="2:10">
      <c r="B5" s="167">
        <v>2021</v>
      </c>
      <c r="C5" s="167"/>
      <c r="D5" s="167"/>
      <c r="E5" s="167"/>
      <c r="F5" s="73"/>
      <c r="G5" s="73"/>
      <c r="H5" s="73"/>
    </row>
    <row r="6" spans="2:10" ht="13.5" customHeight="1">
      <c r="B6" s="166" t="s">
        <v>40</v>
      </c>
      <c r="C6" s="166"/>
      <c r="D6" s="59"/>
      <c r="E6" s="59"/>
    </row>
    <row r="7" spans="2:10" ht="3" customHeight="1">
      <c r="D7" s="21"/>
      <c r="E7" s="21"/>
    </row>
    <row r="8" spans="2:10" s="22" customFormat="1" ht="27" customHeight="1">
      <c r="B8" s="177" t="s">
        <v>38</v>
      </c>
      <c r="C8" s="177"/>
      <c r="D8" s="110" t="s">
        <v>338</v>
      </c>
      <c r="E8" s="107" t="s">
        <v>335</v>
      </c>
    </row>
    <row r="9" spans="2:10" ht="3.75" customHeight="1">
      <c r="B9" s="23"/>
      <c r="C9" s="23"/>
      <c r="D9" s="28"/>
      <c r="E9" s="28"/>
    </row>
    <row r="10" spans="2:10" ht="15.75" customHeight="1">
      <c r="C10" s="5" t="s">
        <v>366</v>
      </c>
      <c r="D10" s="51">
        <f>+('Q63'!D12+'Q63'!G12)/'Q3'!D12*1000</f>
        <v>29.294461522642859</v>
      </c>
      <c r="E10" s="52">
        <f>+('Q63'!E12+'Q63'!H12)/'Q3'!D12*1000</f>
        <v>3.3137830456948916E-2</v>
      </c>
      <c r="I10" s="51"/>
      <c r="J10" s="52"/>
    </row>
    <row r="11" spans="2:10" ht="16.5" customHeight="1">
      <c r="B11" s="7" t="s">
        <v>20</v>
      </c>
      <c r="C11" s="8" t="s">
        <v>26</v>
      </c>
      <c r="D11" s="53">
        <f>+('Q63'!D13+'Q63'!G13)/'Q3'!D13*1000</f>
        <v>22.016515716568911</v>
      </c>
      <c r="E11" s="54">
        <f>+('Q63'!E13+'Q63'!H13)/'Q3'!D13*1000</f>
        <v>0.10655301012253557</v>
      </c>
    </row>
    <row r="12" spans="2:10" ht="16.5" customHeight="1">
      <c r="B12" s="9" t="s">
        <v>0</v>
      </c>
      <c r="C12" s="10" t="s">
        <v>21</v>
      </c>
      <c r="D12" s="53">
        <f>+('Q63'!D14+'Q63'!G14)/'Q3'!D14*1000</f>
        <v>54.855255150830239</v>
      </c>
      <c r="E12" s="54">
        <f>+('Q63'!E14+'Q63'!H14)/'Q3'!D14*1000</f>
        <v>0.3477353733808573</v>
      </c>
    </row>
    <row r="13" spans="2:10" ht="16.5" customHeight="1">
      <c r="B13" s="9" t="s">
        <v>1</v>
      </c>
      <c r="C13" s="10" t="s">
        <v>22</v>
      </c>
      <c r="D13" s="53">
        <f>+('Q63'!D15+'Q63'!G15)/'Q3'!D15*1000</f>
        <v>50.143200094984103</v>
      </c>
      <c r="E13" s="54">
        <f>+('Q63'!E15+'Q63'!H15)/'Q3'!D15*1000</f>
        <v>3.4750275830314425E-2</v>
      </c>
    </row>
    <row r="14" spans="2:10" hidden="1" outlineLevel="1">
      <c r="B14" s="136">
        <v>10</v>
      </c>
      <c r="C14" s="137" t="s">
        <v>526</v>
      </c>
      <c r="D14" s="147">
        <f>+('Q63'!D16+'Q63'!G16)/'Q3'!D16*1000</f>
        <v>42.368965365488762</v>
      </c>
      <c r="E14" s="148">
        <f>+('Q63'!E16+'Q63'!H16)/'Q3'!D16*1000</f>
        <v>5.5010341944285633E-2</v>
      </c>
      <c r="G14" s="24"/>
    </row>
    <row r="15" spans="2:10" hidden="1" outlineLevel="1">
      <c r="B15" s="136">
        <v>11</v>
      </c>
      <c r="C15" s="137" t="s">
        <v>527</v>
      </c>
      <c r="D15" s="147">
        <f>+('Q63'!D17+'Q63'!G17)/'Q3'!D17*1000</f>
        <v>48.14897247570299</v>
      </c>
      <c r="E15" s="148">
        <f>+('Q63'!E17+'Q63'!H17)/'Q3'!D17*1000</f>
        <v>0</v>
      </c>
      <c r="G15" s="24"/>
    </row>
    <row r="16" spans="2:10" hidden="1" outlineLevel="1">
      <c r="B16" s="136">
        <v>12</v>
      </c>
      <c r="C16" s="137" t="s">
        <v>528</v>
      </c>
      <c r="D16" s="147">
        <f>+('Q63'!D18+'Q63'!G18)/'Q3'!D18*1000</f>
        <v>45.360824742268036</v>
      </c>
      <c r="E16" s="148">
        <f>+('Q63'!E18+'Q63'!H18)/'Q3'!D18*1000</f>
        <v>0</v>
      </c>
      <c r="G16" s="24"/>
    </row>
    <row r="17" spans="2:7" hidden="1" outlineLevel="1">
      <c r="B17" s="136">
        <v>13</v>
      </c>
      <c r="C17" s="137" t="s">
        <v>529</v>
      </c>
      <c r="D17" s="147">
        <f>+('Q63'!D19+'Q63'!G19)/'Q3'!D19*1000</f>
        <v>40.968085526056292</v>
      </c>
      <c r="E17" s="148">
        <f>+('Q63'!E19+'Q63'!H19)/'Q3'!D19*1000</f>
        <v>1.9724643970176363E-2</v>
      </c>
      <c r="G17" s="24"/>
    </row>
    <row r="18" spans="2:7" hidden="1" outlineLevel="1">
      <c r="B18" s="136">
        <v>14</v>
      </c>
      <c r="C18" s="137" t="s">
        <v>530</v>
      </c>
      <c r="D18" s="147">
        <f>+('Q63'!D20+'Q63'!G20)/'Q3'!D20*1000</f>
        <v>12.726125368111074</v>
      </c>
      <c r="E18" s="148">
        <f>+('Q63'!E20+'Q63'!H20)/'Q3'!D20*1000</f>
        <v>0</v>
      </c>
      <c r="G18" s="24"/>
    </row>
    <row r="19" spans="2:7" hidden="1" outlineLevel="1">
      <c r="B19" s="136">
        <v>15</v>
      </c>
      <c r="C19" s="137" t="s">
        <v>531</v>
      </c>
      <c r="D19" s="147">
        <f>+('Q63'!D21+'Q63'!G21)/'Q3'!D21*1000</f>
        <v>24.869173961950402</v>
      </c>
      <c r="E19" s="148">
        <f>+('Q63'!E21+'Q63'!H21)/'Q3'!D21*1000</f>
        <v>2.4453465055998429E-2</v>
      </c>
      <c r="G19" s="24"/>
    </row>
    <row r="20" spans="2:7" hidden="1" outlineLevel="1">
      <c r="B20" s="136">
        <v>16</v>
      </c>
      <c r="C20" s="137" t="s">
        <v>532</v>
      </c>
      <c r="D20" s="147">
        <f>+('Q63'!D22+'Q63'!G22)/'Q3'!D22*1000</f>
        <v>57.062013676019696</v>
      </c>
      <c r="E20" s="148">
        <f>+('Q63'!E22+'Q63'!H22)/'Q3'!D22*1000</f>
        <v>3.9298907490371751E-2</v>
      </c>
      <c r="G20" s="24"/>
    </row>
    <row r="21" spans="2:7" hidden="1" outlineLevel="1">
      <c r="B21" s="136">
        <v>17</v>
      </c>
      <c r="C21" s="137" t="s">
        <v>533</v>
      </c>
      <c r="D21" s="147">
        <f>+('Q63'!D23+'Q63'!G23)/'Q3'!D23*1000</f>
        <v>59.907529722589175</v>
      </c>
      <c r="E21" s="148">
        <f>+('Q63'!E23+'Q63'!H23)/'Q3'!D23*1000</f>
        <v>0</v>
      </c>
      <c r="G21" s="24"/>
    </row>
    <row r="22" spans="2:7" hidden="1" outlineLevel="1">
      <c r="B22" s="136">
        <v>18</v>
      </c>
      <c r="C22" s="137" t="s">
        <v>534</v>
      </c>
      <c r="D22" s="147">
        <f>+('Q63'!D24+'Q63'!G24)/'Q3'!D24*1000</f>
        <v>24.296675191815858</v>
      </c>
      <c r="E22" s="148">
        <f>+('Q63'!E24+'Q63'!H24)/'Q3'!D24*1000</f>
        <v>0</v>
      </c>
      <c r="G22" s="24"/>
    </row>
    <row r="23" spans="2:7" hidden="1" outlineLevel="1">
      <c r="B23" s="136">
        <v>19</v>
      </c>
      <c r="C23" s="137" t="s">
        <v>535</v>
      </c>
      <c r="D23" s="147">
        <f>+('Q63'!D25+'Q63'!G25)/'Q3'!D25*1000</f>
        <v>13.150973172014726</v>
      </c>
      <c r="E23" s="148">
        <f>+('Q63'!E25+'Q63'!H25)/'Q3'!D25*1000</f>
        <v>0</v>
      </c>
      <c r="G23" s="24"/>
    </row>
    <row r="24" spans="2:7" hidden="1" outlineLevel="1">
      <c r="B24" s="136">
        <v>20</v>
      </c>
      <c r="C24" s="137" t="s">
        <v>536</v>
      </c>
      <c r="D24" s="147">
        <f>+('Q63'!D26+'Q63'!G26)/'Q3'!D26*1000</f>
        <v>38.770980718546269</v>
      </c>
      <c r="E24" s="148">
        <f>+('Q63'!E26+'Q63'!H26)/'Q3'!D26*1000</f>
        <v>6.9357747260369015E-2</v>
      </c>
      <c r="G24" s="24"/>
    </row>
    <row r="25" spans="2:7" hidden="1" outlineLevel="1">
      <c r="B25" s="136">
        <v>21</v>
      </c>
      <c r="C25" s="137" t="s">
        <v>537</v>
      </c>
      <c r="D25" s="147">
        <f>+('Q63'!D27+'Q63'!G27)/'Q3'!D27*1000</f>
        <v>28.37147720824667</v>
      </c>
      <c r="E25" s="148">
        <f>+('Q63'!E27+'Q63'!H27)/'Q3'!D27*1000</f>
        <v>9.4571590694155591E-2</v>
      </c>
      <c r="G25" s="24"/>
    </row>
    <row r="26" spans="2:7" hidden="1" outlineLevel="1">
      <c r="B26" s="136">
        <v>22</v>
      </c>
      <c r="C26" s="137" t="s">
        <v>538</v>
      </c>
      <c r="D26" s="147">
        <f>+('Q63'!D28+'Q63'!G28)/'Q3'!D28*1000</f>
        <v>68.632855567805976</v>
      </c>
      <c r="E26" s="148">
        <f>+('Q63'!E28+'Q63'!H28)/'Q3'!D28*1000</f>
        <v>3.0625995344848708E-2</v>
      </c>
      <c r="G26" s="24"/>
    </row>
    <row r="27" spans="2:7" hidden="1" outlineLevel="1">
      <c r="B27" s="136">
        <v>23</v>
      </c>
      <c r="C27" s="137" t="s">
        <v>539</v>
      </c>
      <c r="D27" s="147">
        <f>+('Q63'!D29+'Q63'!G29)/'Q3'!D29*1000</f>
        <v>68.203984951929627</v>
      </c>
      <c r="E27" s="148">
        <f>+('Q63'!E29+'Q63'!H29)/'Q3'!D29*1000</f>
        <v>0.1393339835585897</v>
      </c>
      <c r="G27" s="24"/>
    </row>
    <row r="28" spans="2:7" hidden="1" outlineLevel="1">
      <c r="B28" s="136">
        <v>24</v>
      </c>
      <c r="C28" s="137" t="s">
        <v>540</v>
      </c>
      <c r="D28" s="147">
        <f>+('Q63'!D30+'Q63'!G30)/'Q3'!D30*1000</f>
        <v>113.79439954895702</v>
      </c>
      <c r="E28" s="148">
        <f>+('Q63'!E30+'Q63'!H30)/'Q3'!D30*1000</f>
        <v>0</v>
      </c>
      <c r="G28" s="24"/>
    </row>
    <row r="29" spans="2:7" hidden="1" outlineLevel="1">
      <c r="B29" s="136">
        <v>25</v>
      </c>
      <c r="C29" s="137" t="s">
        <v>541</v>
      </c>
      <c r="D29" s="147">
        <f>+('Q63'!D31+'Q63'!G31)/'Q3'!D31*1000</f>
        <v>72.326464832508279</v>
      </c>
      <c r="E29" s="148">
        <f>+('Q63'!E31+'Q63'!H31)/'Q3'!D31*1000</f>
        <v>5.7557269483135692E-2</v>
      </c>
      <c r="G29" s="24"/>
    </row>
    <row r="30" spans="2:7" hidden="1" outlineLevel="1">
      <c r="B30" s="136">
        <v>26</v>
      </c>
      <c r="C30" s="137" t="s">
        <v>542</v>
      </c>
      <c r="D30" s="147">
        <f>+('Q63'!D32+'Q63'!G32)/'Q3'!D32*1000</f>
        <v>17.452565847410135</v>
      </c>
      <c r="E30" s="148">
        <f>+('Q63'!E32+'Q63'!H32)/'Q3'!D32*1000</f>
        <v>0</v>
      </c>
      <c r="G30" s="24"/>
    </row>
    <row r="31" spans="2:7" hidden="1" outlineLevel="1">
      <c r="B31" s="136">
        <v>27</v>
      </c>
      <c r="C31" s="137" t="s">
        <v>543</v>
      </c>
      <c r="D31" s="147">
        <f>+('Q63'!D33+'Q63'!G33)/'Q3'!D33*1000</f>
        <v>56.574179241711384</v>
      </c>
      <c r="E31" s="148">
        <f>+('Q63'!E33+'Q63'!H33)/'Q3'!D33*1000</f>
        <v>0</v>
      </c>
      <c r="G31" s="24"/>
    </row>
    <row r="32" spans="2:7" hidden="1" outlineLevel="1">
      <c r="B32" s="136">
        <v>28</v>
      </c>
      <c r="C32" s="137" t="s">
        <v>544</v>
      </c>
      <c r="D32" s="147">
        <f>+('Q63'!D34+'Q63'!G34)/'Q3'!D34*1000</f>
        <v>94.368701837581426</v>
      </c>
      <c r="E32" s="148">
        <f>+('Q63'!E34+'Q63'!H34)/'Q3'!D34*1000</f>
        <v>0</v>
      </c>
      <c r="G32" s="24"/>
    </row>
    <row r="33" spans="2:7" hidden="1" outlineLevel="1">
      <c r="B33" s="136">
        <v>29</v>
      </c>
      <c r="C33" s="137" t="s">
        <v>545</v>
      </c>
      <c r="D33" s="147">
        <f>+('Q63'!D35+'Q63'!G35)/'Q3'!D35*1000</f>
        <v>51.418439716312051</v>
      </c>
      <c r="E33" s="148">
        <f>+('Q63'!E35+'Q63'!H35)/'Q3'!D35*1000</f>
        <v>2.2731405710129104E-2</v>
      </c>
      <c r="G33" s="24"/>
    </row>
    <row r="34" spans="2:7" hidden="1" outlineLevel="1">
      <c r="B34" s="136">
        <v>30</v>
      </c>
      <c r="C34" s="137" t="s">
        <v>546</v>
      </c>
      <c r="D34" s="147">
        <f>+('Q63'!D36+'Q63'!G36)/'Q3'!D36*1000</f>
        <v>68.626198083067166</v>
      </c>
      <c r="E34" s="148">
        <f>+('Q63'!E36+'Q63'!H36)/'Q3'!D36*1000</f>
        <v>0</v>
      </c>
      <c r="G34" s="24"/>
    </row>
    <row r="35" spans="2:7" hidden="1" outlineLevel="1">
      <c r="B35" s="136">
        <v>31</v>
      </c>
      <c r="C35" s="137" t="s">
        <v>547</v>
      </c>
      <c r="D35" s="147">
        <f>+('Q63'!D37+'Q63'!G37)/'Q3'!D37*1000</f>
        <v>55.852584148761011</v>
      </c>
      <c r="E35" s="148">
        <f>+('Q63'!E37+'Q63'!H37)/'Q3'!D37*1000</f>
        <v>0</v>
      </c>
      <c r="G35" s="24"/>
    </row>
    <row r="36" spans="2:7" hidden="1" outlineLevel="1">
      <c r="B36" s="136">
        <v>32</v>
      </c>
      <c r="C36" s="137" t="s">
        <v>548</v>
      </c>
      <c r="D36" s="147">
        <f>+('Q63'!D38+'Q63'!G38)/'Q3'!D38*1000</f>
        <v>39.483073019900118</v>
      </c>
      <c r="E36" s="148">
        <f>+('Q63'!E38+'Q63'!H38)/'Q3'!D38*1000</f>
        <v>0</v>
      </c>
      <c r="G36" s="24"/>
    </row>
    <row r="37" spans="2:7" hidden="1" outlineLevel="1">
      <c r="B37" s="136">
        <v>33</v>
      </c>
      <c r="C37" s="137" t="s">
        <v>549</v>
      </c>
      <c r="D37" s="147">
        <f>+('Q63'!D39+'Q63'!G39)/'Q3'!D39*1000</f>
        <v>57.215404147270455</v>
      </c>
      <c r="E37" s="148">
        <f>+('Q63'!E39+'Q63'!H39)/'Q3'!D39*1000</f>
        <v>4.2319085907744414E-2</v>
      </c>
      <c r="G37" s="24"/>
    </row>
    <row r="38" spans="2:7" ht="16.5" customHeight="1" collapsed="1">
      <c r="B38" s="7" t="s">
        <v>2</v>
      </c>
      <c r="C38" s="8" t="s">
        <v>28</v>
      </c>
      <c r="D38" s="53">
        <f>+('Q63'!D40+'Q63'!G40)/'Q3'!D40*1000</f>
        <v>9.6807953950811019</v>
      </c>
      <c r="E38" s="54">
        <f>+('Q63'!E40+'Q63'!H40)/'Q3'!D40*1000</f>
        <v>0</v>
      </c>
    </row>
    <row r="39" spans="2:7" ht="16.5" customHeight="1">
      <c r="B39" s="9" t="s">
        <v>3</v>
      </c>
      <c r="C39" s="10" t="s">
        <v>27</v>
      </c>
      <c r="D39" s="53">
        <f>+('Q63'!D41+'Q63'!G41)/'Q3'!D41*1000</f>
        <v>72.007394854413832</v>
      </c>
      <c r="E39" s="54">
        <f>+('Q63'!E41+'Q63'!H41)/'Q3'!D41*1000</f>
        <v>3.0811893390848895E-2</v>
      </c>
    </row>
    <row r="40" spans="2:7" ht="16.5" customHeight="1">
      <c r="B40" s="7" t="s">
        <v>4</v>
      </c>
      <c r="C40" s="8" t="s">
        <v>23</v>
      </c>
      <c r="D40" s="53">
        <f>+('Q63'!D42+'Q63'!G42)/'Q3'!D42*1000</f>
        <v>34.143119313818481</v>
      </c>
      <c r="E40" s="54">
        <f>+('Q63'!E42+'Q63'!H42)/'Q3'!D42*1000</f>
        <v>0.10737853210292694</v>
      </c>
    </row>
    <row r="41" spans="2:7" ht="16.5" customHeight="1">
      <c r="B41" s="7" t="s">
        <v>5</v>
      </c>
      <c r="C41" s="11" t="s">
        <v>162</v>
      </c>
      <c r="D41" s="53">
        <f>+('Q63'!D43+'Q63'!G43)/'Q3'!D43*1000</f>
        <v>22.865578526890587</v>
      </c>
      <c r="E41" s="54">
        <f>+('Q63'!E43+'Q63'!H43)/'Q3'!D43*1000</f>
        <v>1.1918910543468159E-2</v>
      </c>
    </row>
    <row r="42" spans="2:7" ht="16.5" customHeight="1">
      <c r="B42" s="7" t="s">
        <v>6</v>
      </c>
      <c r="C42" s="11" t="s">
        <v>24</v>
      </c>
      <c r="D42" s="53">
        <f>+('Q63'!D44+'Q63'!G44)/'Q3'!D44*1000</f>
        <v>39.885819592378752</v>
      </c>
      <c r="E42" s="54">
        <f>+('Q63'!E44+'Q63'!H44)/'Q3'!D44*1000</f>
        <v>7.0879485543807089E-2</v>
      </c>
    </row>
    <row r="43" spans="2:7" ht="16.5" customHeight="1">
      <c r="B43" s="7" t="s">
        <v>7</v>
      </c>
      <c r="C43" s="11" t="s">
        <v>31</v>
      </c>
      <c r="D43" s="53">
        <f>+('Q63'!D45+'Q63'!G45)/'Q3'!D45*1000</f>
        <v>18.050649840540505</v>
      </c>
      <c r="E43" s="54">
        <f>+('Q63'!E45+'Q63'!H45)/'Q3'!D45*1000</f>
        <v>1.2859641301738682E-2</v>
      </c>
    </row>
    <row r="44" spans="2:7" ht="16.5" customHeight="1">
      <c r="B44" s="7" t="s">
        <v>8</v>
      </c>
      <c r="C44" s="12" t="s">
        <v>456</v>
      </c>
      <c r="D44" s="53">
        <f>+('Q63'!D46+'Q63'!G46)/'Q3'!D46*1000</f>
        <v>4.5207623607402816</v>
      </c>
      <c r="E44" s="54">
        <f>+('Q63'!E46+'Q63'!H46)/'Q3'!D46*1000</f>
        <v>0</v>
      </c>
    </row>
    <row r="45" spans="2:7" ht="16.5" customHeight="1">
      <c r="B45" s="7" t="s">
        <v>9</v>
      </c>
      <c r="C45" s="12" t="s">
        <v>29</v>
      </c>
      <c r="D45" s="53">
        <f>+('Q63'!D47+'Q63'!G47)/'Q3'!D47*1000</f>
        <v>3.2400922506614678</v>
      </c>
      <c r="E45" s="54">
        <f>+('Q63'!E47+'Q63'!H47)/'Q3'!D47*1000</f>
        <v>2.829774891407395E-2</v>
      </c>
    </row>
    <row r="46" spans="2:7" ht="16.5" customHeight="1">
      <c r="B46" s="7" t="s">
        <v>10</v>
      </c>
      <c r="C46" s="12" t="s">
        <v>30</v>
      </c>
      <c r="D46" s="53">
        <f>+('Q63'!D48+'Q63'!G48)/'Q3'!D48*1000</f>
        <v>6.6361238372900297</v>
      </c>
      <c r="E46" s="54">
        <f>+('Q63'!E48+'Q63'!H48)/'Q3'!D48*1000</f>
        <v>5.5532417048452104E-2</v>
      </c>
    </row>
    <row r="47" spans="2:7" ht="16.5" customHeight="1">
      <c r="B47" s="7" t="s">
        <v>11</v>
      </c>
      <c r="C47" s="12" t="s">
        <v>32</v>
      </c>
      <c r="D47" s="53">
        <f>+('Q63'!D49+'Q63'!G49)/'Q3'!D49*1000</f>
        <v>9.1285365991949323</v>
      </c>
      <c r="E47" s="54">
        <f>+('Q63'!E49+'Q63'!H49)/'Q3'!D49*1000</f>
        <v>1.8899661696055725E-2</v>
      </c>
    </row>
    <row r="48" spans="2:7" ht="16.5" customHeight="1">
      <c r="B48" s="7" t="s">
        <v>12</v>
      </c>
      <c r="C48" s="11" t="s">
        <v>457</v>
      </c>
      <c r="D48" s="53">
        <f>+('Q63'!D50+'Q63'!G50)/'Q3'!D50*1000</f>
        <v>20.255859107029313</v>
      </c>
      <c r="E48" s="54">
        <f>+('Q63'!E50+'Q63'!H50)/'Q3'!D50*1000</f>
        <v>2.9103245843432921E-2</v>
      </c>
    </row>
    <row r="49" spans="2:5" ht="16.5" customHeight="1">
      <c r="B49" s="13" t="s">
        <v>13</v>
      </c>
      <c r="C49" s="14" t="s">
        <v>33</v>
      </c>
      <c r="D49" s="53">
        <f>+('Q63'!D51+'Q63'!G51)/'Q3'!D51*1000</f>
        <v>25.556425455765609</v>
      </c>
      <c r="E49" s="54">
        <f>+('Q63'!E51+'Q63'!H51)/'Q3'!D51*1000</f>
        <v>0.11184431271669856</v>
      </c>
    </row>
    <row r="50" spans="2:5" ht="16.5" customHeight="1">
      <c r="B50" s="7" t="s">
        <v>14</v>
      </c>
      <c r="C50" s="12" t="s">
        <v>25</v>
      </c>
      <c r="D50" s="53">
        <f>+('Q63'!D52+'Q63'!G52)/'Q3'!D52*1000</f>
        <v>10.136247941308659</v>
      </c>
      <c r="E50" s="54">
        <f>+('Q63'!E52+'Q63'!H52)/'Q3'!D52*1000</f>
        <v>0</v>
      </c>
    </row>
    <row r="51" spans="2:5" ht="16.5" customHeight="1">
      <c r="B51" s="7" t="s">
        <v>15</v>
      </c>
      <c r="C51" s="12" t="s">
        <v>34</v>
      </c>
      <c r="D51" s="53">
        <f>+('Q63'!D53+'Q63'!G53)/'Q3'!D53*1000</f>
        <v>33.275700212707903</v>
      </c>
      <c r="E51" s="54">
        <f>+('Q63'!E53+'Q63'!H53)/'Q3'!D53*1000</f>
        <v>0</v>
      </c>
    </row>
    <row r="52" spans="2:5" ht="16.5" customHeight="1">
      <c r="B52" s="7" t="s">
        <v>16</v>
      </c>
      <c r="C52" s="12" t="s">
        <v>35</v>
      </c>
      <c r="D52" s="53">
        <f>+('Q63'!D54+'Q63'!G54)/'Q3'!D54*1000</f>
        <v>22.861900035221431</v>
      </c>
      <c r="E52" s="54">
        <f>+('Q63'!E54+'Q63'!H54)/'Q3'!D54*1000</f>
        <v>0</v>
      </c>
    </row>
    <row r="53" spans="2:5" ht="16.5" customHeight="1">
      <c r="B53" s="7" t="s">
        <v>17</v>
      </c>
      <c r="C53" s="12" t="s">
        <v>36</v>
      </c>
      <c r="D53" s="53">
        <f>+('Q63'!D55+'Q63'!G55)/'Q3'!D55*1000</f>
        <v>9.9637976582629992</v>
      </c>
      <c r="E53" s="54">
        <f>+('Q63'!E55+'Q63'!H55)/'Q3'!D55*1000</f>
        <v>0</v>
      </c>
    </row>
    <row r="54" spans="2:5" ht="16.5" customHeight="1">
      <c r="B54" s="13" t="s">
        <v>18</v>
      </c>
      <c r="C54" s="14" t="s">
        <v>161</v>
      </c>
      <c r="D54" s="53">
        <f>+('Q63'!D56+'Q63'!G56)/'Q3'!D56*1000</f>
        <v>8.9285714285714288</v>
      </c>
      <c r="E54" s="54">
        <f>+('Q63'!E56+'Q63'!H56)/'Q3'!D56*1000</f>
        <v>0</v>
      </c>
    </row>
    <row r="55" spans="2:5" ht="3.75" customHeight="1">
      <c r="B55" s="17"/>
      <c r="C55" s="18"/>
      <c r="D55" s="25"/>
      <c r="E55" s="25"/>
    </row>
    <row r="56" spans="2:5" ht="4.5" customHeight="1">
      <c r="C56" s="1"/>
    </row>
  </sheetData>
  <mergeCells count="4">
    <mergeCell ref="B3:E3"/>
    <mergeCell ref="B6:C6"/>
    <mergeCell ref="B5:E5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D3D3F5"/>
    <pageSetUpPr fitToPage="1"/>
  </sheetPr>
  <dimension ref="B2:J30"/>
  <sheetViews>
    <sheetView showGridLines="0" workbookViewId="0"/>
  </sheetViews>
  <sheetFormatPr defaultColWidth="9.21875" defaultRowHeight="13.8"/>
  <cols>
    <col min="1" max="1" width="9.21875" style="20"/>
    <col min="2" max="2" width="29.21875" style="20" customWidth="1"/>
    <col min="3" max="3" width="16.44140625" style="20" customWidth="1"/>
    <col min="4" max="4" width="17.44140625" style="20" customWidth="1"/>
    <col min="5" max="16384" width="9.21875" style="20"/>
  </cols>
  <sheetData>
    <row r="2" spans="2:10">
      <c r="B2" s="19"/>
      <c r="D2" s="19" t="s">
        <v>329</v>
      </c>
    </row>
    <row r="3" spans="2:10" ht="42.75" customHeight="1">
      <c r="B3" s="165" t="s">
        <v>368</v>
      </c>
      <c r="C3" s="165"/>
      <c r="D3" s="165"/>
    </row>
    <row r="4" spans="2:10" ht="3.75" customHeight="1"/>
    <row r="5" spans="2:10">
      <c r="B5" s="167">
        <v>2021</v>
      </c>
      <c r="C5" s="167"/>
      <c r="D5" s="167"/>
      <c r="E5" s="73"/>
      <c r="F5" s="73"/>
      <c r="G5" s="73"/>
      <c r="H5" s="73"/>
      <c r="I5" s="73"/>
      <c r="J5" s="73"/>
    </row>
    <row r="6" spans="2:10">
      <c r="B6" s="35" t="s">
        <v>40</v>
      </c>
      <c r="C6" s="59"/>
      <c r="D6" s="59"/>
    </row>
    <row r="7" spans="2:10" ht="3.75" customHeight="1"/>
    <row r="8" spans="2:10" s="22" customFormat="1" ht="32.25" customHeight="1">
      <c r="B8" s="74" t="s">
        <v>42</v>
      </c>
      <c r="C8" s="110" t="s">
        <v>338</v>
      </c>
      <c r="D8" s="107" t="s">
        <v>335</v>
      </c>
    </row>
    <row r="9" spans="2:10" ht="3.75" customHeight="1">
      <c r="B9" s="23"/>
      <c r="C9" s="28"/>
      <c r="D9" s="28"/>
    </row>
    <row r="10" spans="2:10" ht="18" customHeight="1">
      <c r="B10" s="5" t="s">
        <v>365</v>
      </c>
      <c r="C10" s="51">
        <f>+('Q64'!C12+'Q64'!F12)/'Q4'!C12*1000</f>
        <v>29.294461522642859</v>
      </c>
      <c r="D10" s="52">
        <f>+('Q64'!D12+'Q64'!G12)/'Q4'!C12*1000</f>
        <v>3.3137830456948916E-2</v>
      </c>
    </row>
    <row r="11" spans="2:10" ht="18" customHeight="1">
      <c r="B11" s="16" t="s">
        <v>43</v>
      </c>
      <c r="C11" s="53">
        <f>+('Q64'!C13+'Q64'!F13)/'Q4'!C13*1000</f>
        <v>44.393899243294115</v>
      </c>
      <c r="D11" s="54">
        <f>+('Q64'!D13+'Q64'!G13)/'Q4'!C13*1000</f>
        <v>4.4165709742955632E-2</v>
      </c>
    </row>
    <row r="12" spans="2:10" ht="18" customHeight="1">
      <c r="B12" s="16" t="s">
        <v>44</v>
      </c>
      <c r="C12" s="53">
        <f>+('Q64'!C14+'Q64'!F14)/'Q4'!C14*1000</f>
        <v>12.326492378438203</v>
      </c>
      <c r="D12" s="54">
        <f>+('Q64'!D14+'Q64'!G14)/'Q4'!C14*1000</f>
        <v>2.1289278719236974E-2</v>
      </c>
    </row>
    <row r="13" spans="2:10" ht="18" customHeight="1">
      <c r="B13" s="16" t="s">
        <v>46</v>
      </c>
      <c r="C13" s="53">
        <f>+('Q64'!C15+'Q64'!F15)/'Q4'!C15*1000</f>
        <v>36.437288659262904</v>
      </c>
      <c r="D13" s="54">
        <f>+('Q64'!D15+'Q64'!G15)/'Q4'!C15*1000</f>
        <v>4.8061243756329551E-2</v>
      </c>
    </row>
    <row r="14" spans="2:10" ht="18" customHeight="1">
      <c r="B14" s="16" t="s">
        <v>45</v>
      </c>
      <c r="C14" s="53">
        <f>+('Q64'!C16+'Q64'!F16)/'Q4'!C16*1000</f>
        <v>11.328662170126403</v>
      </c>
      <c r="D14" s="54">
        <f>+('Q64'!D16+'Q64'!G16)/'Q4'!C16*1000</f>
        <v>3.2741798179556074E-2</v>
      </c>
    </row>
    <row r="15" spans="2:10" ht="18" customHeight="1">
      <c r="B15" s="16" t="s">
        <v>47</v>
      </c>
      <c r="C15" s="53">
        <f>+('Q64'!C17+'Q64'!F17)/'Q4'!C17*1000</f>
        <v>18.080310215141665</v>
      </c>
      <c r="D15" s="54">
        <f>+('Q64'!D17+'Q64'!G17)/'Q4'!C17*1000</f>
        <v>0</v>
      </c>
    </row>
    <row r="16" spans="2:10" ht="18" customHeight="1">
      <c r="B16" s="16" t="s">
        <v>48</v>
      </c>
      <c r="C16" s="53">
        <f>+('Q64'!C18+'Q64'!F18)/'Q4'!C18*1000</f>
        <v>35.222174748985466</v>
      </c>
      <c r="D16" s="54">
        <f>+('Q64'!D18+'Q64'!G18)/'Q4'!C18*1000</f>
        <v>4.4506159652496151E-2</v>
      </c>
    </row>
    <row r="17" spans="2:4" ht="18" customHeight="1">
      <c r="B17" s="16" t="s">
        <v>49</v>
      </c>
      <c r="C17" s="53">
        <f>+('Q64'!C19+'Q64'!F19)/'Q4'!C19*1000</f>
        <v>17.581466695510219</v>
      </c>
      <c r="D17" s="54">
        <f>+('Q64'!D19+'Q64'!G19)/'Q4'!C19*1000</f>
        <v>7.8664280516824239E-2</v>
      </c>
    </row>
    <row r="18" spans="2:4" ht="18" customHeight="1">
      <c r="B18" s="16" t="s">
        <v>50</v>
      </c>
      <c r="C18" s="53">
        <f>+('Q64'!C20+'Q64'!F20)/'Q4'!C20*1000</f>
        <v>19.049323075087951</v>
      </c>
      <c r="D18" s="54">
        <f>+('Q64'!D20+'Q64'!G20)/'Q4'!C20*1000</f>
        <v>2.3856384564919175E-2</v>
      </c>
    </row>
    <row r="19" spans="2:4" ht="18" customHeight="1">
      <c r="B19" s="16" t="s">
        <v>51</v>
      </c>
      <c r="C19" s="53">
        <f>+('Q64'!C21+'Q64'!F21)/'Q4'!C21*1000</f>
        <v>19.503271216396442</v>
      </c>
      <c r="D19" s="54">
        <f>+('Q64'!D21+'Q64'!G21)/'Q4'!C21*1000</f>
        <v>9.3020371461350282E-2</v>
      </c>
    </row>
    <row r="20" spans="2:4" ht="18" customHeight="1">
      <c r="B20" s="16" t="s">
        <v>52</v>
      </c>
      <c r="C20" s="53">
        <f>+('Q64'!C22+'Q64'!F22)/'Q4'!C22*1000</f>
        <v>43.939474453330476</v>
      </c>
      <c r="D20" s="54">
        <f>+('Q64'!D22+'Q64'!G22)/'Q4'!C22*1000</f>
        <v>3.985439859712523E-2</v>
      </c>
    </row>
    <row r="21" spans="2:4" ht="18" customHeight="1">
      <c r="B21" s="16" t="s">
        <v>53</v>
      </c>
      <c r="C21" s="53">
        <f>+('Q64'!C23+'Q64'!F23)/'Q4'!C23*1000</f>
        <v>19.940231869924162</v>
      </c>
      <c r="D21" s="54">
        <f>+('Q64'!D23+'Q64'!G23)/'Q4'!C23*1000</f>
        <v>2.2368312154270195E-2</v>
      </c>
    </row>
    <row r="22" spans="2:4" ht="18" customHeight="1">
      <c r="B22" s="16" t="s">
        <v>54</v>
      </c>
      <c r="C22" s="53">
        <f>+('Q64'!C24+'Q64'!F24)/'Q4'!C24*1000</f>
        <v>13.811576612396891</v>
      </c>
      <c r="D22" s="54">
        <f>+('Q64'!D24+'Q64'!G24)/'Q4'!C24*1000</f>
        <v>0</v>
      </c>
    </row>
    <row r="23" spans="2:4" ht="18" customHeight="1">
      <c r="B23" s="16" t="s">
        <v>55</v>
      </c>
      <c r="C23" s="53">
        <f>+('Q64'!C25+'Q64'!F25)/'Q4'!C25*1000</f>
        <v>34.892493090068527</v>
      </c>
      <c r="D23" s="54">
        <f>+('Q64'!D25+'Q64'!G25)/'Q4'!C25*1000</f>
        <v>2.7819734665189222E-2</v>
      </c>
    </row>
    <row r="24" spans="2:4" ht="18" customHeight="1">
      <c r="B24" s="16" t="s">
        <v>56</v>
      </c>
      <c r="C24" s="53">
        <f>+('Q64'!C26+'Q64'!F26)/'Q4'!C26*1000</f>
        <v>33.380578572466732</v>
      </c>
      <c r="D24" s="54">
        <f>+('Q64'!D26+'Q64'!G26)/'Q4'!C26*1000</f>
        <v>2.7256868730920109E-2</v>
      </c>
    </row>
    <row r="25" spans="2:4" ht="18" customHeight="1">
      <c r="B25" s="16" t="s">
        <v>57</v>
      </c>
      <c r="C25" s="53">
        <f>+('Q64'!C27+'Q64'!F27)/'Q4'!C27*1000</f>
        <v>27.026307239151301</v>
      </c>
      <c r="D25" s="54">
        <f>+('Q64'!D27+'Q64'!G27)/'Q4'!C27*1000</f>
        <v>1.5979290839072527E-2</v>
      </c>
    </row>
    <row r="26" spans="2:4" ht="18" customHeight="1">
      <c r="B26" s="16" t="s">
        <v>58</v>
      </c>
      <c r="C26" s="53">
        <f>+('Q64'!C28+'Q64'!F28)/'Q4'!C28*1000</f>
        <v>36.606071250841502</v>
      </c>
      <c r="D26" s="54">
        <f>+('Q64'!D28+'Q64'!G28)/'Q4'!C28*1000</f>
        <v>7.3182869353941415E-2</v>
      </c>
    </row>
    <row r="27" spans="2:4" ht="18" customHeight="1">
      <c r="B27" s="16" t="s">
        <v>59</v>
      </c>
      <c r="C27" s="53">
        <f>+('Q64'!C29+'Q64'!F29)/'Q4'!C29*1000</f>
        <v>20.432793510904066</v>
      </c>
      <c r="D27" s="54">
        <f>+('Q64'!D29+'Q64'!G29)/'Q4'!C29*1000</f>
        <v>8.4201072160318857E-2</v>
      </c>
    </row>
    <row r="28" spans="2:4" ht="18" customHeight="1">
      <c r="B28" s="16" t="s">
        <v>60</v>
      </c>
      <c r="C28" s="53">
        <f>+('Q64'!C30+'Q64'!F30)/'Q4'!C30*1000</f>
        <v>34.301313498971204</v>
      </c>
      <c r="D28" s="54">
        <f>+('Q64'!D30+'Q64'!G30)/'Q4'!C30*1000</f>
        <v>5.9344833043202802E-2</v>
      </c>
    </row>
    <row r="29" spans="2:4" ht="3.75" customHeight="1">
      <c r="B29" s="17"/>
      <c r="C29" s="23"/>
      <c r="D29" s="23"/>
    </row>
    <row r="30" spans="2:4" ht="3" customHeight="1"/>
  </sheetData>
  <mergeCells count="2">
    <mergeCell ref="B5:D5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D3D3F5"/>
    <pageSetUpPr fitToPage="1"/>
  </sheetPr>
  <dimension ref="B2:I58"/>
  <sheetViews>
    <sheetView showGridLines="0" zoomScale="80" zoomScaleNormal="80" workbookViewId="0"/>
  </sheetViews>
  <sheetFormatPr defaultColWidth="9.21875" defaultRowHeight="13.8" outlineLevelRow="1"/>
  <cols>
    <col min="1" max="1" width="8" style="20" customWidth="1"/>
    <col min="2" max="2" width="3.5546875" style="20" customWidth="1"/>
    <col min="3" max="3" width="55.21875" style="20" customWidth="1"/>
    <col min="4" max="4" width="14.77734375" style="20" customWidth="1"/>
    <col min="5" max="5" width="13" style="20" customWidth="1"/>
    <col min="6" max="16384" width="9.21875" style="20"/>
  </cols>
  <sheetData>
    <row r="2" spans="2:9">
      <c r="C2" s="19"/>
      <c r="E2" s="19" t="s">
        <v>361</v>
      </c>
    </row>
    <row r="3" spans="2:9" ht="39" customHeight="1">
      <c r="B3" s="165" t="s">
        <v>369</v>
      </c>
      <c r="C3" s="165"/>
      <c r="D3" s="165"/>
      <c r="E3" s="165"/>
    </row>
    <row r="4" spans="2:9" ht="6" customHeight="1">
      <c r="B4" s="57"/>
      <c r="C4" s="57"/>
      <c r="D4" s="63"/>
      <c r="E4" s="63"/>
    </row>
    <row r="5" spans="2:9">
      <c r="B5" s="167">
        <v>2021</v>
      </c>
      <c r="C5" s="167"/>
      <c r="D5" s="167"/>
      <c r="E5" s="167"/>
      <c r="F5" s="73"/>
      <c r="G5" s="73"/>
      <c r="H5" s="73"/>
      <c r="I5" s="73"/>
    </row>
    <row r="6" spans="2:9" ht="13.5" customHeight="1">
      <c r="B6" s="166" t="s">
        <v>40</v>
      </c>
      <c r="C6" s="166"/>
      <c r="D6" s="59"/>
      <c r="E6" s="59"/>
    </row>
    <row r="7" spans="2:9" ht="3.75" customHeight="1"/>
    <row r="8" spans="2:9" s="22" customFormat="1" ht="33.75" customHeight="1">
      <c r="B8" s="177" t="s">
        <v>38</v>
      </c>
      <c r="C8" s="177"/>
      <c r="D8" s="110" t="s">
        <v>479</v>
      </c>
      <c r="E8" s="107" t="s">
        <v>453</v>
      </c>
    </row>
    <row r="9" spans="2:9" ht="3.75" customHeight="1">
      <c r="B9" s="23"/>
      <c r="C9" s="23"/>
      <c r="D9" s="28"/>
      <c r="E9" s="28"/>
    </row>
    <row r="10" spans="2:9" ht="15.75" customHeight="1">
      <c r="C10" s="5" t="s">
        <v>365</v>
      </c>
      <c r="D10" s="51">
        <f>+'Q63'!D12/'APOIO TAXAS'!C4*1000000</f>
        <v>18.373196562566882</v>
      </c>
      <c r="E10" s="55">
        <f>+'Q57'!J14/'APOIO TAXAS'!C4*1000000</f>
        <v>405.5915060548532</v>
      </c>
    </row>
    <row r="11" spans="2:9" ht="17.25" customHeight="1">
      <c r="B11" s="7" t="s">
        <v>20</v>
      </c>
      <c r="C11" s="8" t="s">
        <v>26</v>
      </c>
      <c r="D11" s="53">
        <f>+'Q63'!D13/'APOIO TAXAS'!C5*1000000</f>
        <v>14.506315279410156</v>
      </c>
      <c r="E11" s="56">
        <f>+'Q57'!J15/'APOIO TAXAS'!C5*1000000</f>
        <v>411.73787578296725</v>
      </c>
    </row>
    <row r="12" spans="2:9" ht="17.25" customHeight="1">
      <c r="B12" s="9" t="s">
        <v>0</v>
      </c>
      <c r="C12" s="10" t="s">
        <v>21</v>
      </c>
      <c r="D12" s="53">
        <f>+'Q63'!D14/'APOIO TAXAS'!C6*1000000</f>
        <v>37.954548537496166</v>
      </c>
      <c r="E12" s="56">
        <f>+'Q57'!J16/'APOIO TAXAS'!C6*1000000</f>
        <v>1437.2716132998771</v>
      </c>
    </row>
    <row r="13" spans="2:9" ht="17.25" customHeight="1">
      <c r="B13" s="9" t="s">
        <v>1</v>
      </c>
      <c r="C13" s="10" t="s">
        <v>22</v>
      </c>
      <c r="D13" s="53">
        <f>+'Q63'!D15/'APOIO TAXAS'!C7*1000000</f>
        <v>29.198120294031909</v>
      </c>
      <c r="E13" s="56">
        <f>+'Q57'!J17/'APOIO TAXAS'!C7*1000000</f>
        <v>563.26119145413827</v>
      </c>
    </row>
    <row r="14" spans="2:9" hidden="1" outlineLevel="1">
      <c r="B14" s="136">
        <v>10</v>
      </c>
      <c r="C14" s="137" t="s">
        <v>526</v>
      </c>
      <c r="D14" s="147">
        <f>+'Q63'!D16/'APOIO TAXAS'!C8*1000000</f>
        <v>27.31207225653743</v>
      </c>
      <c r="E14" s="161">
        <f>+'Q57'!J18/'APOIO TAXAS'!C8*1000000</f>
        <v>0</v>
      </c>
      <c r="G14" s="24"/>
    </row>
    <row r="15" spans="2:9" hidden="1" outlineLevel="1">
      <c r="B15" s="136">
        <v>11</v>
      </c>
      <c r="C15" s="137" t="s">
        <v>527</v>
      </c>
      <c r="D15" s="147">
        <f>+'Q63'!D17/'APOIO TAXAS'!C9*1000000</f>
        <v>23.543953618411326</v>
      </c>
      <c r="E15" s="161">
        <f>+'Q57'!J19/'APOIO TAXAS'!C9*1000000</f>
        <v>3317.9487245105747</v>
      </c>
      <c r="G15" s="24"/>
    </row>
    <row r="16" spans="2:9" hidden="1" outlineLevel="1">
      <c r="B16" s="136">
        <v>12</v>
      </c>
      <c r="C16" s="137" t="s">
        <v>528</v>
      </c>
      <c r="D16" s="147">
        <f>+'Q63'!D18/'APOIO TAXAS'!C10*1000000</f>
        <v>17.677766944479576</v>
      </c>
      <c r="E16" s="161">
        <f>+'Q57'!J20/'APOIO TAXAS'!C10*1000000</f>
        <v>13286.881601116145</v>
      </c>
      <c r="G16" s="24"/>
    </row>
    <row r="17" spans="2:7" hidden="1" outlineLevel="1">
      <c r="B17" s="136">
        <v>13</v>
      </c>
      <c r="C17" s="137" t="s">
        <v>529</v>
      </c>
      <c r="D17" s="147">
        <f>+'Q63'!D19/'APOIO TAXAS'!C11*1000000</f>
        <v>28.178643896232941</v>
      </c>
      <c r="E17" s="161">
        <f>+'Q57'!J21/'APOIO TAXAS'!C11*1000000</f>
        <v>1.82827452673808</v>
      </c>
      <c r="G17" s="24"/>
    </row>
    <row r="18" spans="2:7" hidden="1" outlineLevel="1">
      <c r="B18" s="136">
        <v>14</v>
      </c>
      <c r="C18" s="137" t="s">
        <v>530</v>
      </c>
      <c r="D18" s="147">
        <f>+'Q63'!D20/'APOIO TAXAS'!C12*1000000</f>
        <v>7.6878711148176375</v>
      </c>
      <c r="E18" s="161">
        <f>+'Q57'!J22/'APOIO TAXAS'!C12*1000000</f>
        <v>342.00043787917315</v>
      </c>
      <c r="G18" s="24"/>
    </row>
    <row r="19" spans="2:7" hidden="1" outlineLevel="1">
      <c r="B19" s="136">
        <v>15</v>
      </c>
      <c r="C19" s="137" t="s">
        <v>531</v>
      </c>
      <c r="D19" s="147">
        <f>+'Q63'!D21/'APOIO TAXAS'!C13*1000000</f>
        <v>15.179323761585</v>
      </c>
      <c r="E19" s="161">
        <f>+'Q57'!J23/'APOIO TAXAS'!C13*1000000</f>
        <v>343.88123599256426</v>
      </c>
      <c r="G19" s="24"/>
    </row>
    <row r="20" spans="2:7" hidden="1" outlineLevel="1">
      <c r="B20" s="136">
        <v>16</v>
      </c>
      <c r="C20" s="137" t="s">
        <v>532</v>
      </c>
      <c r="D20" s="147">
        <f>+'Q63'!D22/'APOIO TAXAS'!C14*1000000</f>
        <v>33.772320389675066</v>
      </c>
      <c r="E20" s="161">
        <f>+'Q57'!J24/'APOIO TAXAS'!C14*1000000</f>
        <v>551.05129201938064</v>
      </c>
      <c r="G20" s="24"/>
    </row>
    <row r="21" spans="2:7" hidden="1" outlineLevel="1">
      <c r="B21" s="136">
        <v>17</v>
      </c>
      <c r="C21" s="137" t="s">
        <v>533</v>
      </c>
      <c r="D21" s="147">
        <f>+'Q63'!D23/'APOIO TAXAS'!C15*1000000</f>
        <v>34.776022411761559</v>
      </c>
      <c r="E21" s="161">
        <f>+'Q57'!J25/'APOIO TAXAS'!C15*1000000</f>
        <v>1454.1301406687919</v>
      </c>
      <c r="G21" s="24"/>
    </row>
    <row r="22" spans="2:7" hidden="1" outlineLevel="1">
      <c r="B22" s="136">
        <v>18</v>
      </c>
      <c r="C22" s="137" t="s">
        <v>534</v>
      </c>
      <c r="D22" s="147">
        <f>+'Q63'!D24/'APOIO TAXAS'!C16*1000000</f>
        <v>13.502226079458945</v>
      </c>
      <c r="E22" s="161">
        <f>+'Q57'!J26/'APOIO TAXAS'!C16*1000000</f>
        <v>858.32530448987484</v>
      </c>
      <c r="G22" s="24"/>
    </row>
    <row r="23" spans="2:7" hidden="1" outlineLevel="1">
      <c r="B23" s="136">
        <v>19</v>
      </c>
      <c r="C23" s="137" t="s">
        <v>535</v>
      </c>
      <c r="D23" s="147">
        <f>+'Q63'!D25/'APOIO TAXAS'!C17*1000000</f>
        <v>10.648964265352529</v>
      </c>
      <c r="E23" s="161">
        <f>+'Q57'!J27/'APOIO TAXAS'!C17*1000000</f>
        <v>2808.8691127610623</v>
      </c>
      <c r="G23" s="24"/>
    </row>
    <row r="24" spans="2:7" hidden="1" outlineLevel="1">
      <c r="B24" s="136">
        <v>20</v>
      </c>
      <c r="C24" s="137" t="s">
        <v>536</v>
      </c>
      <c r="D24" s="147">
        <f>+'Q63'!D26/'APOIO TAXAS'!C18*1000000</f>
        <v>23.235364837891748</v>
      </c>
      <c r="E24" s="161">
        <f>+'Q57'!J28/'APOIO TAXAS'!C18*1000000</f>
        <v>23.322880336339555</v>
      </c>
      <c r="G24" s="24"/>
    </row>
    <row r="25" spans="2:7" hidden="1" outlineLevel="1">
      <c r="B25" s="136">
        <v>21</v>
      </c>
      <c r="C25" s="137" t="s">
        <v>537</v>
      </c>
      <c r="D25" s="147">
        <f>+'Q63'!D27/'APOIO TAXAS'!C19*1000000</f>
        <v>14.582332328753825</v>
      </c>
      <c r="E25" s="161">
        <f>+'Q57'!J29/'APOIO TAXAS'!C19*1000000</f>
        <v>597.31041879949771</v>
      </c>
      <c r="G25" s="24"/>
    </row>
    <row r="26" spans="2:7" hidden="1" outlineLevel="1">
      <c r="B26" s="136">
        <v>22</v>
      </c>
      <c r="C26" s="137" t="s">
        <v>538</v>
      </c>
      <c r="D26" s="147">
        <f>+'Q63'!D28/'APOIO TAXAS'!C20*1000000</f>
        <v>37.364323264264421</v>
      </c>
      <c r="E26" s="161">
        <f>+'Q57'!J30/'APOIO TAXAS'!C20*1000000</f>
        <v>75.910943045680355</v>
      </c>
      <c r="G26" s="24"/>
    </row>
    <row r="27" spans="2:7" hidden="1" outlineLevel="1">
      <c r="B27" s="136">
        <v>23</v>
      </c>
      <c r="C27" s="137" t="s">
        <v>539</v>
      </c>
      <c r="D27" s="147">
        <f>+'Q63'!D29/'APOIO TAXAS'!C21*1000000</f>
        <v>39.058246997453601</v>
      </c>
      <c r="E27" s="161">
        <f>+'Q57'!J31/'APOIO TAXAS'!C21*1000000</f>
        <v>576.29475359232038</v>
      </c>
      <c r="G27" s="24"/>
    </row>
    <row r="28" spans="2:7" hidden="1" outlineLevel="1">
      <c r="B28" s="136">
        <v>24</v>
      </c>
      <c r="C28" s="137" t="s">
        <v>540</v>
      </c>
      <c r="D28" s="147">
        <f>+'Q63'!D30/'APOIO TAXAS'!C22*1000000</f>
        <v>64.966742474167049</v>
      </c>
      <c r="E28" s="161">
        <f>+'Q57'!J32/'APOIO TAXAS'!C22*1000000</f>
        <v>3884.9722977141864</v>
      </c>
      <c r="G28" s="24"/>
    </row>
    <row r="29" spans="2:7" hidden="1" outlineLevel="1">
      <c r="B29" s="136">
        <v>25</v>
      </c>
      <c r="C29" s="137" t="s">
        <v>541</v>
      </c>
      <c r="D29" s="147">
        <f>+'Q63'!D31/'APOIO TAXAS'!C23*1000000</f>
        <v>42.664293653528809</v>
      </c>
      <c r="E29" s="161">
        <f>+'Q57'!J33/'APOIO TAXAS'!C23*1000000</f>
        <v>118.5494862257442</v>
      </c>
      <c r="G29" s="24"/>
    </row>
    <row r="30" spans="2:7" hidden="1" outlineLevel="1">
      <c r="B30" s="136">
        <v>26</v>
      </c>
      <c r="C30" s="137" t="s">
        <v>542</v>
      </c>
      <c r="D30" s="147">
        <f>+'Q63'!D32/'APOIO TAXAS'!C24*1000000</f>
        <v>8.8051246234849341</v>
      </c>
      <c r="E30" s="161">
        <f>+'Q57'!J34/'APOIO TAXAS'!C24*1000000</f>
        <v>6163.126503174255</v>
      </c>
      <c r="G30" s="24"/>
    </row>
    <row r="31" spans="2:7" hidden="1" outlineLevel="1">
      <c r="B31" s="136">
        <v>27</v>
      </c>
      <c r="C31" s="137" t="s">
        <v>543</v>
      </c>
      <c r="D31" s="147">
        <f>+'Q63'!D33/'APOIO TAXAS'!C25*1000000</f>
        <v>26.412175389926116</v>
      </c>
      <c r="E31" s="161">
        <f>+'Q57'!J35/'APOIO TAXAS'!C25*1000000</f>
        <v>95.68184292199642</v>
      </c>
      <c r="G31" s="24"/>
    </row>
    <row r="32" spans="2:7" hidden="1" outlineLevel="1">
      <c r="B32" s="136">
        <v>28</v>
      </c>
      <c r="C32" s="137" t="s">
        <v>544</v>
      </c>
      <c r="D32" s="147">
        <f>+'Q63'!D34/'APOIO TAXAS'!C26*1000000</f>
        <v>48.863739751143846</v>
      </c>
      <c r="E32" s="161">
        <f>+'Q57'!J36/'APOIO TAXAS'!C26*1000000</f>
        <v>339.03435997946008</v>
      </c>
      <c r="G32" s="24"/>
    </row>
    <row r="33" spans="2:7" hidden="1" outlineLevel="1">
      <c r="B33" s="136">
        <v>29</v>
      </c>
      <c r="C33" s="137" t="s">
        <v>545</v>
      </c>
      <c r="D33" s="147">
        <f>+'Q63'!D35/'APOIO TAXAS'!C27*1000000</f>
        <v>32.153979668033216</v>
      </c>
      <c r="E33" s="161">
        <f>+'Q57'!J37/'APOIO TAXAS'!C27*1000000</f>
        <v>489.62646748365734</v>
      </c>
      <c r="G33" s="24"/>
    </row>
    <row r="34" spans="2:7" hidden="1" outlineLevel="1">
      <c r="B34" s="136">
        <v>30</v>
      </c>
      <c r="C34" s="137" t="s">
        <v>546</v>
      </c>
      <c r="D34" s="147">
        <f>+'Q63'!D36/'APOIO TAXAS'!C28*1000000</f>
        <v>37.297072918422096</v>
      </c>
      <c r="E34" s="161">
        <f>+'Q57'!J38/'APOIO TAXAS'!C28*1000000</f>
        <v>2472.5497190955898</v>
      </c>
      <c r="G34" s="24"/>
    </row>
    <row r="35" spans="2:7" hidden="1" outlineLevel="1">
      <c r="B35" s="136">
        <v>31</v>
      </c>
      <c r="C35" s="137" t="s">
        <v>547</v>
      </c>
      <c r="D35" s="147">
        <f>+'Q63'!D37/'APOIO TAXAS'!C29*1000000</f>
        <v>31.704767146962947</v>
      </c>
      <c r="E35" s="161">
        <f>+'Q57'!J39/'APOIO TAXAS'!C29*1000000</f>
        <v>145.70057004161634</v>
      </c>
      <c r="G35" s="24"/>
    </row>
    <row r="36" spans="2:7" hidden="1" outlineLevel="1">
      <c r="B36" s="136">
        <v>32</v>
      </c>
      <c r="C36" s="137" t="s">
        <v>548</v>
      </c>
      <c r="D36" s="147">
        <f>+'Q63'!D38/'APOIO TAXAS'!C30*1000000</f>
        <v>22.587462534838227</v>
      </c>
      <c r="E36" s="161">
        <f>+'Q57'!J40/'APOIO TAXAS'!C30*1000000</f>
        <v>1924.5803143196199</v>
      </c>
      <c r="G36" s="24"/>
    </row>
    <row r="37" spans="2:7" hidden="1" outlineLevel="1">
      <c r="B37" s="136">
        <v>33</v>
      </c>
      <c r="C37" s="137" t="s">
        <v>549</v>
      </c>
      <c r="D37" s="147">
        <f>+'Q63'!D39/'APOIO TAXAS'!C31*1000000</f>
        <v>29.728581268258377</v>
      </c>
      <c r="E37" s="161">
        <f>+'Q57'!J41/'APOIO TAXAS'!C31*1000000</f>
        <v>199.07267107172348</v>
      </c>
      <c r="G37" s="24"/>
    </row>
    <row r="38" spans="2:7" ht="17.25" customHeight="1" collapsed="1">
      <c r="B38" s="7" t="s">
        <v>2</v>
      </c>
      <c r="C38" s="8" t="s">
        <v>28</v>
      </c>
      <c r="D38" s="53">
        <f>+'Q63'!D40/'APOIO TAXAS'!C32*1000000</f>
        <v>5.5348557997667109</v>
      </c>
      <c r="E38" s="56">
        <f>+'Q57'!J42/'APOIO TAXAS'!C32*1000000</f>
        <v>151.25581341329681</v>
      </c>
    </row>
    <row r="39" spans="2:7" ht="17.25" customHeight="1">
      <c r="B39" s="9" t="s">
        <v>3</v>
      </c>
      <c r="C39" s="10" t="s">
        <v>27</v>
      </c>
      <c r="D39" s="53">
        <f>+'Q63'!D41/'APOIO TAXAS'!C33*1000000</f>
        <v>42.918734481213704</v>
      </c>
      <c r="E39" s="56">
        <f>+'Q57'!J43/'APOIO TAXAS'!C33*1000000</f>
        <v>929.24681846949511</v>
      </c>
    </row>
    <row r="40" spans="2:7" ht="17.25" customHeight="1">
      <c r="B40" s="7" t="s">
        <v>4</v>
      </c>
      <c r="C40" s="8" t="s">
        <v>23</v>
      </c>
      <c r="D40" s="53">
        <f>+'Q63'!D42/'APOIO TAXAS'!C34*1000000</f>
        <v>24.973691072820991</v>
      </c>
      <c r="E40" s="56">
        <f>+'Q57'!J44/'APOIO TAXAS'!C34*1000000</f>
        <v>745.21679585342577</v>
      </c>
    </row>
    <row r="41" spans="2:7" ht="17.25" customHeight="1">
      <c r="B41" s="7" t="s">
        <v>5</v>
      </c>
      <c r="C41" s="11" t="s">
        <v>162</v>
      </c>
      <c r="D41" s="53">
        <f>+'Q63'!D43/'APOIO TAXAS'!C35*1000000</f>
        <v>14.344742691112048</v>
      </c>
      <c r="E41" s="56">
        <f>+'Q57'!J45/'APOIO TAXAS'!C35*1000000</f>
        <v>277.01384976098473</v>
      </c>
    </row>
    <row r="42" spans="2:7" ht="17.25" customHeight="1">
      <c r="B42" s="7" t="s">
        <v>6</v>
      </c>
      <c r="C42" s="11" t="s">
        <v>24</v>
      </c>
      <c r="D42" s="53">
        <f>+'Q63'!D44/'APOIO TAXAS'!C36*1000000</f>
        <v>22.757384910287978</v>
      </c>
      <c r="E42" s="56">
        <f>+'Q57'!J46/'APOIO TAXAS'!C36*1000000</f>
        <v>588.48485543116794</v>
      </c>
    </row>
    <row r="43" spans="2:7" ht="17.25" customHeight="1">
      <c r="B43" s="7" t="s">
        <v>7</v>
      </c>
      <c r="C43" s="11" t="s">
        <v>31</v>
      </c>
      <c r="D43" s="53">
        <f>+'Q63'!D45/'APOIO TAXAS'!C37*1000000</f>
        <v>12.695483211172142</v>
      </c>
      <c r="E43" s="56">
        <f>+'Q57'!J47/'APOIO TAXAS'!C37*1000000</f>
        <v>291.59293381406383</v>
      </c>
    </row>
    <row r="44" spans="2:7" ht="17.25" customHeight="1">
      <c r="B44" s="7" t="s">
        <v>8</v>
      </c>
      <c r="C44" s="12" t="s">
        <v>456</v>
      </c>
      <c r="D44" s="53">
        <f>+'Q63'!D46/'APOIO TAXAS'!C38*1000000</f>
        <v>2.2945032198552351</v>
      </c>
      <c r="E44" s="56">
        <f>+'Q57'!J48/'APOIO TAXAS'!C38*1000000</f>
        <v>46.584453529429268</v>
      </c>
    </row>
    <row r="45" spans="2:7" ht="17.25" customHeight="1">
      <c r="B45" s="7" t="s">
        <v>9</v>
      </c>
      <c r="C45" s="12" t="s">
        <v>29</v>
      </c>
      <c r="D45" s="53">
        <f>+'Q63'!D47/'APOIO TAXAS'!C39*1000000</f>
        <v>2.1673537020161722</v>
      </c>
      <c r="E45" s="56">
        <f>+'Q57'!J49/'APOIO TAXAS'!C39*1000000</f>
        <v>36.258218482200682</v>
      </c>
    </row>
    <row r="46" spans="2:7" ht="17.25" customHeight="1">
      <c r="B46" s="7" t="s">
        <v>10</v>
      </c>
      <c r="C46" s="12" t="s">
        <v>30</v>
      </c>
      <c r="D46" s="53">
        <f>+'Q63'!D48/'APOIO TAXAS'!C40*1000000</f>
        <v>5.0887801030329616</v>
      </c>
      <c r="E46" s="56">
        <f>+'Q57'!J50/'APOIO TAXAS'!C40*1000000</f>
        <v>181.1348056927682</v>
      </c>
    </row>
    <row r="47" spans="2:7" ht="17.25" customHeight="1">
      <c r="B47" s="7" t="s">
        <v>11</v>
      </c>
      <c r="C47" s="12" t="s">
        <v>32</v>
      </c>
      <c r="D47" s="53">
        <f>+'Q63'!D49/'APOIO TAXAS'!C41*1000000</f>
        <v>5.5100503178352671</v>
      </c>
      <c r="E47" s="56">
        <f>+'Q57'!J51/'APOIO TAXAS'!C41*1000000</f>
        <v>91.870029124340704</v>
      </c>
    </row>
    <row r="48" spans="2:7" ht="17.25" customHeight="1">
      <c r="B48" s="7" t="s">
        <v>12</v>
      </c>
      <c r="C48" s="11" t="s">
        <v>457</v>
      </c>
      <c r="D48" s="53">
        <f>+'Q63'!D50/'APOIO TAXAS'!C42*1000000</f>
        <v>14.70551826173525</v>
      </c>
      <c r="E48" s="56">
        <f>+'Q57'!J52/'APOIO TAXAS'!C42*1000000</f>
        <v>359.63117840626347</v>
      </c>
    </row>
    <row r="49" spans="2:5" ht="17.25" customHeight="1">
      <c r="B49" s="13" t="s">
        <v>13</v>
      </c>
      <c r="C49" s="14" t="s">
        <v>33</v>
      </c>
      <c r="D49" s="53">
        <f>+'Q63'!D51/'APOIO TAXAS'!C43*1000000</f>
        <v>14.843994349886374</v>
      </c>
      <c r="E49" s="56">
        <f>+'Q57'!J53/'APOIO TAXAS'!C43*1000000</f>
        <v>463.45886535051847</v>
      </c>
    </row>
    <row r="50" spans="2:5" ht="17.25" customHeight="1">
      <c r="B50" s="7" t="s">
        <v>14</v>
      </c>
      <c r="C50" s="12" t="s">
        <v>25</v>
      </c>
      <c r="D50" s="53">
        <f>+'Q63'!D52/'APOIO TAXAS'!C44*1000000</f>
        <v>6.528113813557118</v>
      </c>
      <c r="E50" s="56">
        <f>+'Q57'!J54/'APOIO TAXAS'!C44*1000000</f>
        <v>147.8809173549688</v>
      </c>
    </row>
    <row r="51" spans="2:5" ht="17.25" customHeight="1">
      <c r="B51" s="7" t="s">
        <v>15</v>
      </c>
      <c r="C51" s="12" t="s">
        <v>34</v>
      </c>
      <c r="D51" s="53">
        <f>+'Q63'!D53/'APOIO TAXAS'!C45*1000000</f>
        <v>20.295208383227511</v>
      </c>
      <c r="E51" s="56">
        <f>+'Q57'!J55/'APOIO TAXAS'!C45*1000000</f>
        <v>374.66657243030642</v>
      </c>
    </row>
    <row r="52" spans="2:5" ht="17.25" customHeight="1">
      <c r="B52" s="7" t="s">
        <v>16</v>
      </c>
      <c r="C52" s="12" t="s">
        <v>35</v>
      </c>
      <c r="D52" s="53">
        <f>+'Q63'!D54/'APOIO TAXAS'!C46*1000000</f>
        <v>16.192376515585465</v>
      </c>
      <c r="E52" s="56">
        <f>+'Q57'!J56/'APOIO TAXAS'!C46*1000000</f>
        <v>413.62097262041794</v>
      </c>
    </row>
    <row r="53" spans="2:5" ht="17.25" customHeight="1">
      <c r="B53" s="7" t="s">
        <v>17</v>
      </c>
      <c r="C53" s="12" t="s">
        <v>36</v>
      </c>
      <c r="D53" s="53">
        <f>+'Q63'!D55/'APOIO TAXAS'!C47*1000000</f>
        <v>6.1645381237582866</v>
      </c>
      <c r="E53" s="56">
        <f>+'Q57'!J57/'APOIO TAXAS'!C47*1000000</f>
        <v>193.42634778434984</v>
      </c>
    </row>
    <row r="54" spans="2:5" ht="17.25" customHeight="1">
      <c r="B54" s="13" t="s">
        <v>18</v>
      </c>
      <c r="C54" s="14" t="s">
        <v>161</v>
      </c>
      <c r="D54" s="53">
        <f>+'Q63'!D56/'APOIO TAXAS'!C48*1000000</f>
        <v>4.9749511211052342</v>
      </c>
      <c r="E54" s="56">
        <f>+'Q57'!J58/'APOIO TAXAS'!C48*1000000</f>
        <v>0</v>
      </c>
    </row>
    <row r="55" spans="2:5" ht="3.75" customHeight="1">
      <c r="B55" s="17"/>
      <c r="C55" s="18"/>
      <c r="D55" s="25"/>
      <c r="E55" s="25"/>
    </row>
    <row r="56" spans="2:5" ht="5.25" customHeight="1">
      <c r="C56" s="1"/>
    </row>
    <row r="57" spans="2:5">
      <c r="B57" s="45" t="s">
        <v>477</v>
      </c>
    </row>
    <row r="58" spans="2:5">
      <c r="B58" s="45"/>
    </row>
  </sheetData>
  <mergeCells count="4">
    <mergeCell ref="B8:C8"/>
    <mergeCell ref="B5:E5"/>
    <mergeCell ref="B3:E3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D3D3F5"/>
    <pageSetUpPr fitToPage="1"/>
  </sheetPr>
  <dimension ref="B2:I32"/>
  <sheetViews>
    <sheetView showGridLines="0" workbookViewId="0"/>
  </sheetViews>
  <sheetFormatPr defaultColWidth="9.21875" defaultRowHeight="13.8"/>
  <cols>
    <col min="1" max="1" width="9.21875" style="20"/>
    <col min="2" max="2" width="21.21875" style="20" customWidth="1"/>
    <col min="3" max="3" width="19" style="20" customWidth="1"/>
    <col min="4" max="4" width="21.77734375" style="20" customWidth="1"/>
    <col min="5" max="16384" width="9.21875" style="20"/>
  </cols>
  <sheetData>
    <row r="2" spans="2:9">
      <c r="B2" s="19"/>
      <c r="D2" s="19" t="s">
        <v>362</v>
      </c>
    </row>
    <row r="3" spans="2:9" ht="46.5" customHeight="1">
      <c r="B3" s="165" t="s">
        <v>370</v>
      </c>
      <c r="C3" s="165"/>
      <c r="D3" s="165"/>
    </row>
    <row r="4" spans="2:9" ht="3.75" customHeight="1"/>
    <row r="5" spans="2:9">
      <c r="B5" s="167">
        <v>2021</v>
      </c>
      <c r="C5" s="167"/>
      <c r="D5" s="167"/>
      <c r="E5" s="73"/>
      <c r="F5" s="73"/>
      <c r="G5" s="73"/>
      <c r="H5" s="73"/>
      <c r="I5" s="73"/>
    </row>
    <row r="6" spans="2:9">
      <c r="B6" s="72" t="s">
        <v>40</v>
      </c>
      <c r="C6" s="59"/>
      <c r="D6" s="59"/>
    </row>
    <row r="7" spans="2:9" ht="3.75" customHeight="1"/>
    <row r="8" spans="2:9" s="22" customFormat="1" ht="36" customHeight="1">
      <c r="B8" s="74" t="s">
        <v>42</v>
      </c>
      <c r="C8" s="110" t="s">
        <v>479</v>
      </c>
      <c r="D8" s="107" t="s">
        <v>453</v>
      </c>
    </row>
    <row r="9" spans="2:9" ht="3.75" customHeight="1">
      <c r="B9" s="23"/>
      <c r="C9" s="28"/>
      <c r="D9" s="28"/>
    </row>
    <row r="10" spans="2:9" ht="19.5" customHeight="1">
      <c r="B10" s="5" t="s">
        <v>19</v>
      </c>
      <c r="C10" s="51">
        <f>+'Q64'!C12/'APOIO TAXAS'!G4*1000000</f>
        <v>18.373196562566882</v>
      </c>
      <c r="D10" s="55">
        <f>+'Q58'!I14/'APOIO TAXAS'!G4*1000000</f>
        <v>405.5915060548532</v>
      </c>
    </row>
    <row r="11" spans="2:9" ht="19.5" customHeight="1">
      <c r="B11" s="16" t="s">
        <v>43</v>
      </c>
      <c r="C11" s="53">
        <f>+'Q64'!C13/'APOIO TAXAS'!G5*1000000</f>
        <v>29.841791123480306</v>
      </c>
      <c r="D11" s="56">
        <f>+'Q58'!I15/'APOIO TAXAS'!G5*1000000</f>
        <v>577.48553574057212</v>
      </c>
      <c r="I11" s="55"/>
    </row>
    <row r="12" spans="2:9" ht="19.5" customHeight="1">
      <c r="B12" s="16" t="s">
        <v>44</v>
      </c>
      <c r="C12" s="53">
        <f>+'Q64'!C14/'APOIO TAXAS'!G6*1000000</f>
        <v>7.3641538348604136</v>
      </c>
      <c r="D12" s="56">
        <f>+'Q58'!I16/'APOIO TAXAS'!G6*1000000</f>
        <v>145.81903020916442</v>
      </c>
    </row>
    <row r="13" spans="2:9" ht="19.5" customHeight="1">
      <c r="B13" s="16" t="s">
        <v>46</v>
      </c>
      <c r="C13" s="53">
        <f>+'Q64'!C15/'APOIO TAXAS'!G7*1000000</f>
        <v>22.93782387674802</v>
      </c>
      <c r="D13" s="56">
        <f>+'Q58'!I17/'APOIO TAXAS'!G7*1000000</f>
        <v>536.97461325250868</v>
      </c>
    </row>
    <row r="14" spans="2:9" ht="19.5" customHeight="1">
      <c r="B14" s="16" t="s">
        <v>45</v>
      </c>
      <c r="C14" s="53">
        <f>+'Q64'!C16/'APOIO TAXAS'!G8*1000000</f>
        <v>8.9585252071225394</v>
      </c>
      <c r="D14" s="56">
        <f>+'Q58'!I18/'APOIO TAXAS'!G8*1000000</f>
        <v>240.38271450196834</v>
      </c>
    </row>
    <row r="15" spans="2:9" ht="19.5" customHeight="1">
      <c r="B15" s="16" t="s">
        <v>47</v>
      </c>
      <c r="C15" s="53">
        <f>+'Q64'!C17/'APOIO TAXAS'!G9*1000000</f>
        <v>10.909255712734225</v>
      </c>
      <c r="D15" s="56">
        <f>+'Q58'!I19/'APOIO TAXAS'!G9*1000000</f>
        <v>323.25076491088305</v>
      </c>
    </row>
    <row r="16" spans="2:9" ht="19.5" customHeight="1">
      <c r="B16" s="16" t="s">
        <v>48</v>
      </c>
      <c r="C16" s="53">
        <f>+'Q64'!C18/'APOIO TAXAS'!G10*1000000</f>
        <v>20.829037783780038</v>
      </c>
      <c r="D16" s="56">
        <f>+'Q58'!I20/'APOIO TAXAS'!G10*1000000</f>
        <v>457.72809790731151</v>
      </c>
    </row>
    <row r="17" spans="2:4" ht="19.5" customHeight="1">
      <c r="B17" s="16" t="s">
        <v>49</v>
      </c>
      <c r="C17" s="53">
        <f>+'Q64'!C19/'APOIO TAXAS'!G11*1000000</f>
        <v>13.113890978777929</v>
      </c>
      <c r="D17" s="56">
        <f>+'Q58'!I21/'APOIO TAXAS'!G11*1000000</f>
        <v>378.21861209210931</v>
      </c>
    </row>
    <row r="18" spans="2:4" ht="19.5" customHeight="1">
      <c r="B18" s="16" t="s">
        <v>50</v>
      </c>
      <c r="C18" s="53">
        <f>+'Q64'!C20/'APOIO TAXAS'!G12*1000000</f>
        <v>13.350923841138416</v>
      </c>
      <c r="D18" s="56">
        <f>+'Q58'!I22/'APOIO TAXAS'!G12*1000000</f>
        <v>295.38370390537148</v>
      </c>
    </row>
    <row r="19" spans="2:4" ht="19.5" customHeight="1">
      <c r="B19" s="16" t="s">
        <v>51</v>
      </c>
      <c r="C19" s="53">
        <f>+'Q64'!C21/'APOIO TAXAS'!G13*1000000</f>
        <v>11.293099255031251</v>
      </c>
      <c r="D19" s="56">
        <f>+'Q58'!I23/'APOIO TAXAS'!G13*1000000</f>
        <v>341.73821793664962</v>
      </c>
    </row>
    <row r="20" spans="2:4" ht="19.5" customHeight="1">
      <c r="B20" s="16" t="s">
        <v>52</v>
      </c>
      <c r="C20" s="53">
        <f>+'Q64'!C22/'APOIO TAXAS'!G14*1000000</f>
        <v>26.68749972548061</v>
      </c>
      <c r="D20" s="56">
        <f>+'Q58'!I24/'APOIO TAXAS'!G14*1000000</f>
        <v>575.50649233930642</v>
      </c>
    </row>
    <row r="21" spans="2:4" ht="19.5" customHeight="1">
      <c r="B21" s="16" t="s">
        <v>53</v>
      </c>
      <c r="C21" s="53">
        <f>+'Q64'!C23/'APOIO TAXAS'!G15*1000000</f>
        <v>12.04575055643744</v>
      </c>
      <c r="D21" s="56">
        <f>+'Q58'!I25/'APOIO TAXAS'!G15*1000000</f>
        <v>265.69467457186033</v>
      </c>
    </row>
    <row r="22" spans="2:4" ht="19.5" customHeight="1">
      <c r="B22" s="16" t="s">
        <v>54</v>
      </c>
      <c r="C22" s="53">
        <f>+'Q64'!C24/'APOIO TAXAS'!G16*1000000</f>
        <v>9.0502243460953622</v>
      </c>
      <c r="D22" s="56">
        <f>+'Q58'!I26/'APOIO TAXAS'!G16*1000000</f>
        <v>318.69118177241057</v>
      </c>
    </row>
    <row r="23" spans="2:4" ht="19.5" customHeight="1">
      <c r="B23" s="16" t="s">
        <v>55</v>
      </c>
      <c r="C23" s="53">
        <f>+'Q64'!C25/'APOIO TAXAS'!G17*1000000</f>
        <v>22.136270090655401</v>
      </c>
      <c r="D23" s="56">
        <f>+'Q58'!I27/'APOIO TAXAS'!G17*1000000</f>
        <v>471.80300009978902</v>
      </c>
    </row>
    <row r="24" spans="2:4" ht="19.5" customHeight="1">
      <c r="B24" s="16" t="s">
        <v>56</v>
      </c>
      <c r="C24" s="53">
        <f>+'Q64'!C26/'APOIO TAXAS'!G18*1000000</f>
        <v>19.72578917825324</v>
      </c>
      <c r="D24" s="56">
        <f>+'Q58'!I28/'APOIO TAXAS'!G18*1000000</f>
        <v>452.6705393662221</v>
      </c>
    </row>
    <row r="25" spans="2:4" ht="19.5" customHeight="1">
      <c r="B25" s="16" t="s">
        <v>57</v>
      </c>
      <c r="C25" s="53">
        <f>+'Q64'!C27/'APOIO TAXAS'!G19*1000000</f>
        <v>16.983898438928414</v>
      </c>
      <c r="D25" s="56">
        <f>+'Q58'!I29/'APOIO TAXAS'!G19*1000000</f>
        <v>413.58910693104519</v>
      </c>
    </row>
    <row r="26" spans="2:4" ht="19.5" customHeight="1">
      <c r="B26" s="16" t="s">
        <v>58</v>
      </c>
      <c r="C26" s="53">
        <f>+'Q64'!C28/'APOIO TAXAS'!G20*1000000</f>
        <v>19.830199961336437</v>
      </c>
      <c r="D26" s="56">
        <f>+'Q58'!I30/'APOIO TAXAS'!G20*1000000</f>
        <v>435.96379465121026</v>
      </c>
    </row>
    <row r="27" spans="2:4" ht="19.5" customHeight="1">
      <c r="B27" s="16" t="s">
        <v>59</v>
      </c>
      <c r="C27" s="53">
        <f>+'Q64'!C29/'APOIO TAXAS'!G21*1000000</f>
        <v>11.52695585074342</v>
      </c>
      <c r="D27" s="56">
        <f>+'Q58'!I31/'APOIO TAXAS'!G21*1000000</f>
        <v>287.7224910045004</v>
      </c>
    </row>
    <row r="28" spans="2:4" ht="19.5" customHeight="1">
      <c r="B28" s="16" t="s">
        <v>60</v>
      </c>
      <c r="C28" s="53">
        <f>+'Q64'!C30/'APOIO TAXAS'!G22*1000000</f>
        <v>23.350978319068744</v>
      </c>
      <c r="D28" s="56">
        <f>+'Q58'!I32/'APOIO TAXAS'!G22*1000000</f>
        <v>510.48798969063535</v>
      </c>
    </row>
    <row r="29" spans="2:4" ht="3.75" customHeight="1">
      <c r="B29" s="17"/>
      <c r="C29" s="23"/>
      <c r="D29" s="23"/>
    </row>
    <row r="30" spans="2:4" ht="5.25" customHeight="1">
      <c r="C30" s="8"/>
      <c r="D30" s="8"/>
    </row>
    <row r="31" spans="2:4">
      <c r="B31" s="45" t="s">
        <v>478</v>
      </c>
      <c r="C31" s="11"/>
      <c r="D31" s="11"/>
    </row>
    <row r="32" spans="2:4" ht="25.5" customHeight="1">
      <c r="B32" s="195"/>
      <c r="C32" s="195"/>
      <c r="D32" s="195"/>
    </row>
  </sheetData>
  <mergeCells count="3">
    <mergeCell ref="B3:D3"/>
    <mergeCell ref="B5:D5"/>
    <mergeCell ref="B32:D3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848B-D5E0-4BBD-97A5-178BFE104FCF}">
  <sheetPr>
    <tabColor theme="0" tint="-0.34998626667073579"/>
  </sheetPr>
  <dimension ref="A1:G48"/>
  <sheetViews>
    <sheetView zoomScale="80" zoomScaleNormal="80" workbookViewId="0"/>
  </sheetViews>
  <sheetFormatPr defaultColWidth="8.77734375" defaultRowHeight="10.199999999999999" outlineLevelRow="1"/>
  <cols>
    <col min="1" max="1" width="9.77734375" style="150" customWidth="1"/>
    <col min="2" max="2" width="4" style="150" bestFit="1" customWidth="1"/>
    <col min="3" max="3" width="17.88671875" style="150" customWidth="1"/>
    <col min="4" max="4" width="1.21875" style="150" customWidth="1"/>
    <col min="5" max="5" width="6.21875" style="150" customWidth="1"/>
    <col min="6" max="6" width="12.44140625" style="150" customWidth="1"/>
    <col min="7" max="7" width="18.33203125" style="150" customWidth="1"/>
    <col min="8" max="16384" width="8.77734375" style="150"/>
  </cols>
  <sheetData>
    <row r="1" spans="1:7" ht="17.399999999999999">
      <c r="A1" s="149" t="s">
        <v>524</v>
      </c>
      <c r="B1" s="131"/>
      <c r="C1" s="132"/>
      <c r="D1" s="130"/>
      <c r="E1" s="149" t="s">
        <v>525</v>
      </c>
    </row>
    <row r="2" spans="1:7" ht="15">
      <c r="A2" s="196" t="s">
        <v>500</v>
      </c>
      <c r="B2" s="197"/>
      <c r="C2" s="133" t="s">
        <v>504</v>
      </c>
      <c r="D2" s="126"/>
      <c r="E2" s="196" t="s">
        <v>500</v>
      </c>
      <c r="F2" s="197"/>
      <c r="G2" s="133" t="s">
        <v>504</v>
      </c>
    </row>
    <row r="3" spans="1:7" ht="15">
      <c r="A3" s="198"/>
      <c r="B3" s="199"/>
      <c r="C3" s="129" t="s">
        <v>501</v>
      </c>
      <c r="D3" s="127"/>
      <c r="E3" s="198"/>
      <c r="F3" s="199"/>
      <c r="G3" s="128" t="s">
        <v>501</v>
      </c>
    </row>
    <row r="4" spans="1:7" ht="15">
      <c r="A4" s="200" t="s">
        <v>502</v>
      </c>
      <c r="B4" s="151" t="s">
        <v>341</v>
      </c>
      <c r="C4" s="152">
        <f>+[5]Sheet1!$C460</f>
        <v>4855986800.9998188</v>
      </c>
      <c r="D4" s="153"/>
      <c r="E4" s="203" t="s">
        <v>505</v>
      </c>
      <c r="F4" s="151" t="s">
        <v>341</v>
      </c>
      <c r="G4" s="152">
        <f>+[5]Sheet1!$C$509</f>
        <v>4855986800.9998188</v>
      </c>
    </row>
    <row r="5" spans="1:7" ht="15">
      <c r="A5" s="201"/>
      <c r="B5" s="154" t="s">
        <v>503</v>
      </c>
      <c r="C5" s="152">
        <f>+[5]Sheet1!$C461</f>
        <v>113467822.00000051</v>
      </c>
      <c r="D5" s="155"/>
      <c r="E5" s="204"/>
      <c r="F5" s="154" t="s">
        <v>506</v>
      </c>
      <c r="G5" s="156">
        <f>+[5]Sheet1!$C511</f>
        <v>375446633.00000083</v>
      </c>
    </row>
    <row r="6" spans="1:7" ht="15">
      <c r="A6" s="201"/>
      <c r="B6" s="154" t="s">
        <v>0</v>
      </c>
      <c r="C6" s="152">
        <f>+[5]Sheet1!$C462</f>
        <v>14596406</v>
      </c>
      <c r="D6" s="155"/>
      <c r="E6" s="204"/>
      <c r="F6" s="154" t="s">
        <v>507</v>
      </c>
      <c r="G6" s="156">
        <f>+[5]Sheet1!$C512</f>
        <v>68303842.000000015</v>
      </c>
    </row>
    <row r="7" spans="1:7" ht="15">
      <c r="A7" s="201"/>
      <c r="B7" s="152" t="s">
        <v>1</v>
      </c>
      <c r="C7" s="152">
        <f>+SUM(C8:C31)</f>
        <v>1075685684.0000002</v>
      </c>
      <c r="D7" s="155"/>
      <c r="E7" s="204"/>
      <c r="F7" s="154" t="s">
        <v>508</v>
      </c>
      <c r="G7" s="156">
        <f>+[5]Sheet1!$C513</f>
        <v>447862885.99999601</v>
      </c>
    </row>
    <row r="8" spans="1:7" s="21" customFormat="1" ht="13.8" outlineLevel="1">
      <c r="A8" s="201"/>
      <c r="B8" s="160">
        <v>10</v>
      </c>
      <c r="C8" s="160">
        <f>+[5]Sheet1!$C481</f>
        <v>131004340.00000004</v>
      </c>
      <c r="D8" s="31"/>
      <c r="E8" s="204"/>
      <c r="F8" s="154" t="s">
        <v>509</v>
      </c>
      <c r="G8" s="156">
        <f>+[5]Sheet1!$C514</f>
        <v>38064301.000000045</v>
      </c>
    </row>
    <row r="9" spans="1:7" s="21" customFormat="1" ht="13.8" outlineLevel="1">
      <c r="A9" s="201"/>
      <c r="B9" s="160">
        <v>11</v>
      </c>
      <c r="C9" s="160">
        <f>+[5]Sheet1!$C482</f>
        <v>23445510.000000048</v>
      </c>
      <c r="D9" s="31"/>
      <c r="E9" s="204"/>
      <c r="F9" s="154" t="s">
        <v>510</v>
      </c>
      <c r="G9" s="156">
        <f>+[5]Sheet1!$C515</f>
        <v>68290635.000000224</v>
      </c>
    </row>
    <row r="10" spans="1:7" s="21" customFormat="1" ht="13.8" outlineLevel="1">
      <c r="A10" s="201"/>
      <c r="B10" s="160">
        <v>12</v>
      </c>
      <c r="C10" s="160">
        <f>+[5]Sheet1!$C483</f>
        <v>735387</v>
      </c>
      <c r="D10" s="31"/>
      <c r="E10" s="204"/>
      <c r="F10" s="154" t="s">
        <v>511</v>
      </c>
      <c r="G10" s="156">
        <f>+[5]Sheet1!$C516</f>
        <v>180133141.00000104</v>
      </c>
    </row>
    <row r="11" spans="1:7" s="21" customFormat="1" ht="13.8" outlineLevel="1">
      <c r="A11" s="201"/>
      <c r="B11" s="160">
        <v>13</v>
      </c>
      <c r="C11" s="160">
        <f>+[5]Sheet1!$C484</f>
        <v>68917439.999999985</v>
      </c>
      <c r="D11" s="31"/>
      <c r="E11" s="204"/>
      <c r="F11" s="154" t="s">
        <v>512</v>
      </c>
      <c r="G11" s="156">
        <f>+[5]Sheet1!$C517</f>
        <v>65731825.999999933</v>
      </c>
    </row>
    <row r="12" spans="1:7" s="21" customFormat="1" ht="13.8" outlineLevel="1">
      <c r="A12" s="201"/>
      <c r="B12" s="160">
        <v>14</v>
      </c>
      <c r="C12" s="160">
        <f>+[5]Sheet1!$C485</f>
        <v>109263018.00000003</v>
      </c>
      <c r="D12" s="31"/>
      <c r="E12" s="204"/>
      <c r="F12" s="154" t="s">
        <v>513</v>
      </c>
      <c r="G12" s="156">
        <f>+[5]Sheet1!$C518</f>
        <v>227849400.99999937</v>
      </c>
    </row>
    <row r="13" spans="1:7" s="21" customFormat="1" ht="13.8" outlineLevel="1">
      <c r="A13" s="201"/>
      <c r="B13" s="160">
        <v>15</v>
      </c>
      <c r="C13" s="160">
        <f>+[5]Sheet1!$C486</f>
        <v>65417934.000000015</v>
      </c>
      <c r="D13" s="31"/>
      <c r="E13" s="204"/>
      <c r="F13" s="154" t="s">
        <v>514</v>
      </c>
      <c r="G13" s="156">
        <f>+[5]Sheet1!$C519</f>
        <v>55343532.000000142</v>
      </c>
    </row>
    <row r="14" spans="1:7" s="21" customFormat="1" ht="13.8" outlineLevel="1">
      <c r="A14" s="201"/>
      <c r="B14" s="160">
        <v>16</v>
      </c>
      <c r="C14" s="160">
        <f>+[5]Sheet1!$C487</f>
        <v>41424456.000000022</v>
      </c>
      <c r="D14" s="31"/>
      <c r="E14" s="204"/>
      <c r="F14" s="154" t="s">
        <v>515</v>
      </c>
      <c r="G14" s="156">
        <f>+[5]Sheet1!$C520</f>
        <v>236777520.00000036</v>
      </c>
    </row>
    <row r="15" spans="1:7" s="21" customFormat="1" ht="13.8" outlineLevel="1">
      <c r="A15" s="201"/>
      <c r="B15" s="160">
        <v>17</v>
      </c>
      <c r="C15" s="160">
        <f>+[5]Sheet1!$C488</f>
        <v>22745556.999999996</v>
      </c>
      <c r="D15" s="31"/>
      <c r="E15" s="204"/>
      <c r="F15" s="154" t="s">
        <v>516</v>
      </c>
      <c r="G15" s="156">
        <f>+[5]Sheet1!$C521</f>
        <v>1374675652.000001</v>
      </c>
    </row>
    <row r="16" spans="1:7" s="21" customFormat="1" ht="13.8" outlineLevel="1">
      <c r="A16" s="201"/>
      <c r="B16" s="160">
        <v>18</v>
      </c>
      <c r="C16" s="160">
        <f>+[5]Sheet1!$C489</f>
        <v>18737650.999999996</v>
      </c>
      <c r="D16" s="31"/>
      <c r="E16" s="204"/>
      <c r="F16" s="154" t="s">
        <v>517</v>
      </c>
      <c r="G16" s="156">
        <f>+[5]Sheet1!$C522</f>
        <v>35689723.000000052</v>
      </c>
    </row>
    <row r="17" spans="1:7" s="21" customFormat="1" ht="13.8" outlineLevel="1">
      <c r="A17" s="201"/>
      <c r="B17" s="160">
        <v>19</v>
      </c>
      <c r="C17" s="160">
        <f>+[5]Sheet1!$C490</f>
        <v>2441552.0000000005</v>
      </c>
      <c r="D17" s="31"/>
      <c r="E17" s="204"/>
      <c r="F17" s="154" t="s">
        <v>518</v>
      </c>
      <c r="G17" s="156">
        <f>+[5]Sheet1!$C523</f>
        <v>921293421.00000453</v>
      </c>
    </row>
    <row r="18" spans="1:7" s="21" customFormat="1" ht="13.8" outlineLevel="1">
      <c r="A18" s="201"/>
      <c r="B18" s="160">
        <v>20</v>
      </c>
      <c r="C18" s="160">
        <f>+[5]Sheet1!$C491</f>
        <v>22853095.000000007</v>
      </c>
      <c r="D18" s="31"/>
      <c r="E18" s="204"/>
      <c r="F18" s="154" t="s">
        <v>519</v>
      </c>
      <c r="G18" s="156">
        <f>+[5]Sheet1!$C524</f>
        <v>178953549.99999976</v>
      </c>
    </row>
    <row r="19" spans="1:7" s="21" customFormat="1" ht="13.8" outlineLevel="1">
      <c r="A19" s="201"/>
      <c r="B19" s="160">
        <v>21</v>
      </c>
      <c r="C19" s="160">
        <f>+[5]Sheet1!$C492</f>
        <v>17692643</v>
      </c>
      <c r="D19" s="31"/>
      <c r="E19" s="204"/>
      <c r="F19" s="154" t="s">
        <v>520</v>
      </c>
      <c r="G19" s="156">
        <f>+[5]Sheet1!$C525</f>
        <v>272611145.00000072</v>
      </c>
    </row>
    <row r="20" spans="1:7" s="21" customFormat="1" ht="13.8" outlineLevel="1">
      <c r="A20" s="201"/>
      <c r="B20" s="160">
        <v>22</v>
      </c>
      <c r="C20" s="160">
        <f>+[5]Sheet1!$C493</f>
        <v>53286124.999999955</v>
      </c>
      <c r="D20" s="31"/>
      <c r="E20" s="204"/>
      <c r="F20" s="154" t="s">
        <v>521</v>
      </c>
      <c r="G20" s="156">
        <f>+[5]Sheet1!$C526</f>
        <v>103125536.00000001</v>
      </c>
    </row>
    <row r="21" spans="1:7" s="21" customFormat="1" ht="13.8" outlineLevel="1">
      <c r="A21" s="201"/>
      <c r="B21" s="160">
        <v>23</v>
      </c>
      <c r="C21" s="160">
        <f>+[5]Sheet1!$C494</f>
        <v>68692279.000000104</v>
      </c>
      <c r="D21" s="31"/>
      <c r="E21" s="204"/>
      <c r="F21" s="154" t="s">
        <v>522</v>
      </c>
      <c r="G21" s="156">
        <f>+[5]Sheet1!$C527</f>
        <v>62028519.000000067</v>
      </c>
    </row>
    <row r="22" spans="1:7" s="21" customFormat="1" ht="13.8" outlineLevel="1">
      <c r="A22" s="201"/>
      <c r="B22" s="160">
        <v>24</v>
      </c>
      <c r="C22" s="160">
        <f>+[5]Sheet1!$C495</f>
        <v>15423275.999999985</v>
      </c>
      <c r="D22" s="31"/>
      <c r="E22" s="204"/>
      <c r="F22" s="154" t="s">
        <v>523</v>
      </c>
      <c r="G22" s="156">
        <f>+[5]Sheet1!$C528</f>
        <v>143805537.99999925</v>
      </c>
    </row>
    <row r="23" spans="1:7" s="21" customFormat="1" ht="13.8" outlineLevel="1">
      <c r="A23" s="201"/>
      <c r="B23" s="160">
        <v>25</v>
      </c>
      <c r="C23" s="160">
        <f>+[5]Sheet1!$C496</f>
        <v>139038983.00000006</v>
      </c>
      <c r="D23" s="31"/>
      <c r="E23" s="204"/>
      <c r="G23" s="31"/>
    </row>
    <row r="24" spans="1:7" s="21" customFormat="1" ht="13.8" outlineLevel="1">
      <c r="A24" s="201"/>
      <c r="B24" s="160">
        <v>26</v>
      </c>
      <c r="C24" s="160">
        <f>+[5]Sheet1!$C497</f>
        <v>19534079.000000015</v>
      </c>
      <c r="D24" s="31"/>
      <c r="E24" s="204"/>
      <c r="G24" s="31"/>
    </row>
    <row r="25" spans="1:7" s="21" customFormat="1" ht="13.8" outlineLevel="1">
      <c r="A25" s="201"/>
      <c r="B25" s="160">
        <v>27</v>
      </c>
      <c r="C25" s="160">
        <f>+[5]Sheet1!$C498</f>
        <v>32106404.999999985</v>
      </c>
      <c r="D25" s="31"/>
      <c r="E25" s="204"/>
      <c r="G25" s="31"/>
    </row>
    <row r="26" spans="1:7" s="21" customFormat="1" ht="13.8" outlineLevel="1">
      <c r="A26" s="201"/>
      <c r="B26" s="160">
        <v>28</v>
      </c>
      <c r="C26" s="160">
        <f>+[5]Sheet1!$C499</f>
        <v>41503167.999999963</v>
      </c>
      <c r="D26" s="31"/>
      <c r="E26" s="204"/>
      <c r="G26" s="31"/>
    </row>
    <row r="27" spans="1:7" s="21" customFormat="1" ht="13.8" outlineLevel="1">
      <c r="A27" s="201"/>
      <c r="B27" s="160">
        <v>29</v>
      </c>
      <c r="C27" s="160">
        <f>+[5]Sheet1!$C500</f>
        <v>60272477.000000022</v>
      </c>
      <c r="D27" s="31"/>
      <c r="E27" s="204"/>
      <c r="G27" s="31"/>
    </row>
    <row r="28" spans="1:7" s="21" customFormat="1" ht="13.8" outlineLevel="1">
      <c r="A28" s="201"/>
      <c r="B28" s="160">
        <v>30</v>
      </c>
      <c r="C28" s="160">
        <f>+[5]Sheet1!$C501</f>
        <v>10966008.000000002</v>
      </c>
      <c r="D28" s="31"/>
      <c r="E28" s="204"/>
      <c r="G28" s="31"/>
    </row>
    <row r="29" spans="1:7" s="21" customFormat="1" ht="13.8" outlineLevel="1">
      <c r="A29" s="201"/>
      <c r="B29" s="160">
        <v>31</v>
      </c>
      <c r="C29" s="160">
        <f>+[5]Sheet1!$C502</f>
        <v>49519366.999999978</v>
      </c>
      <c r="D29" s="31"/>
      <c r="E29" s="204"/>
      <c r="G29" s="31"/>
    </row>
    <row r="30" spans="1:7" s="21" customFormat="1" ht="13.8" outlineLevel="1">
      <c r="A30" s="201"/>
      <c r="B30" s="160">
        <v>32</v>
      </c>
      <c r="C30" s="160">
        <f>+[5]Sheet1!$C503</f>
        <v>20232462.999999974</v>
      </c>
      <c r="D30" s="31"/>
      <c r="E30" s="204"/>
      <c r="G30" s="31"/>
    </row>
    <row r="31" spans="1:7" s="21" customFormat="1" ht="13.8" outlineLevel="1">
      <c r="A31" s="201"/>
      <c r="B31" s="160">
        <v>33</v>
      </c>
      <c r="C31" s="160">
        <f>+[5]Sheet1!$C504</f>
        <v>40432471.000000007</v>
      </c>
      <c r="D31" s="31"/>
      <c r="E31" s="204"/>
      <c r="G31" s="31"/>
    </row>
    <row r="32" spans="1:7" ht="15">
      <c r="A32" s="201"/>
      <c r="B32" s="154" t="s">
        <v>2</v>
      </c>
      <c r="C32" s="152">
        <f>+[5]Sheet1!$C463</f>
        <v>11021063.999999981</v>
      </c>
      <c r="D32" s="155"/>
      <c r="E32" s="204"/>
    </row>
    <row r="33" spans="1:5" ht="15">
      <c r="A33" s="201"/>
      <c r="B33" s="154" t="s">
        <v>3</v>
      </c>
      <c r="C33" s="152">
        <f>+[5]Sheet1!$C464</f>
        <v>51585863.999999963</v>
      </c>
      <c r="D33" s="155"/>
      <c r="E33" s="204"/>
    </row>
    <row r="34" spans="1:5" ht="15">
      <c r="A34" s="201"/>
      <c r="B34" s="154" t="s">
        <v>4</v>
      </c>
      <c r="C34" s="152">
        <f>+[5]Sheet1!$C465</f>
        <v>409871331.00000179</v>
      </c>
      <c r="D34" s="155"/>
      <c r="E34" s="204"/>
    </row>
    <row r="35" spans="1:5" ht="15">
      <c r="A35" s="201"/>
      <c r="B35" s="154" t="s">
        <v>5</v>
      </c>
      <c r="C35" s="152">
        <f>+[5]Sheet1!$C466</f>
        <v>908207297.99999273</v>
      </c>
      <c r="D35" s="155"/>
      <c r="E35" s="204"/>
    </row>
    <row r="36" spans="1:5" ht="15">
      <c r="A36" s="201"/>
      <c r="B36" s="154" t="s">
        <v>6</v>
      </c>
      <c r="C36" s="152">
        <f>+[5]Sheet1!$C467</f>
        <v>253807721.00000107</v>
      </c>
      <c r="D36" s="155"/>
      <c r="E36" s="204"/>
    </row>
    <row r="37" spans="1:5" ht="15">
      <c r="A37" s="201"/>
      <c r="B37" s="154" t="s">
        <v>7</v>
      </c>
      <c r="C37" s="152">
        <f>+[5]Sheet1!$C468</f>
        <v>319956312.99999672</v>
      </c>
      <c r="D37" s="155"/>
      <c r="E37" s="204"/>
    </row>
    <row r="38" spans="1:5" ht="15">
      <c r="A38" s="201"/>
      <c r="B38" s="154" t="s">
        <v>8</v>
      </c>
      <c r="C38" s="152">
        <f>+[5]Sheet1!$C469</f>
        <v>165613191.00000009</v>
      </c>
      <c r="D38" s="155"/>
      <c r="E38" s="204"/>
    </row>
    <row r="39" spans="1:5" ht="15">
      <c r="A39" s="201"/>
      <c r="B39" s="154" t="s">
        <v>9</v>
      </c>
      <c r="C39" s="152">
        <f>+[5]Sheet1!$C470</f>
        <v>105658803.99999949</v>
      </c>
      <c r="D39" s="155"/>
      <c r="E39" s="204"/>
    </row>
    <row r="40" spans="1:5" ht="15">
      <c r="A40" s="201"/>
      <c r="B40" s="154" t="s">
        <v>10</v>
      </c>
      <c r="C40" s="152">
        <f>+[5]Sheet1!$C471</f>
        <v>46573048.000000216</v>
      </c>
      <c r="D40" s="155"/>
      <c r="E40" s="204"/>
    </row>
    <row r="41" spans="1:5" ht="15">
      <c r="A41" s="201"/>
      <c r="B41" s="154" t="s">
        <v>11</v>
      </c>
      <c r="C41" s="152">
        <f>+[5]Sheet1!$C472</f>
        <v>250995893.00000107</v>
      </c>
      <c r="D41" s="155"/>
      <c r="E41" s="204"/>
    </row>
    <row r="42" spans="1:5" ht="15">
      <c r="A42" s="201"/>
      <c r="B42" s="154" t="s">
        <v>12</v>
      </c>
      <c r="C42" s="152">
        <f>+[5]Sheet1!$C473</f>
        <v>327972119.99999845</v>
      </c>
      <c r="D42" s="155"/>
      <c r="E42" s="204"/>
    </row>
    <row r="43" spans="1:5" ht="15">
      <c r="A43" s="201"/>
      <c r="B43" s="154" t="s">
        <v>13</v>
      </c>
      <c r="C43" s="152">
        <f>+[5]Sheet1!$C474</f>
        <v>30652127.000000026</v>
      </c>
      <c r="D43" s="155"/>
      <c r="E43" s="204"/>
    </row>
    <row r="44" spans="1:5" ht="15">
      <c r="A44" s="201"/>
      <c r="B44" s="154" t="s">
        <v>14</v>
      </c>
      <c r="C44" s="152">
        <f>+[5]Sheet1!$C475</f>
        <v>96658854.00000003</v>
      </c>
      <c r="D44" s="155"/>
      <c r="E44" s="204"/>
    </row>
    <row r="45" spans="1:5" ht="15">
      <c r="A45" s="201"/>
      <c r="B45" s="154" t="s">
        <v>15</v>
      </c>
      <c r="C45" s="152">
        <f>+[5]Sheet1!$C476</f>
        <v>530962766.99999678</v>
      </c>
      <c r="D45" s="155"/>
      <c r="E45" s="204"/>
    </row>
    <row r="46" spans="1:5" ht="15">
      <c r="A46" s="201"/>
      <c r="B46" s="154" t="s">
        <v>16</v>
      </c>
      <c r="C46" s="152">
        <f>+[5]Sheet1!$C477</f>
        <v>44033066.999999933</v>
      </c>
      <c r="D46" s="157"/>
      <c r="E46" s="205"/>
    </row>
    <row r="47" spans="1:5" ht="15">
      <c r="A47" s="201"/>
      <c r="B47" s="154" t="s">
        <v>17</v>
      </c>
      <c r="C47" s="152">
        <f>+[5]Sheet1!$C478</f>
        <v>98466420.000000745</v>
      </c>
      <c r="D47" s="155"/>
    </row>
    <row r="48" spans="1:5" ht="15">
      <c r="A48" s="202"/>
      <c r="B48" s="158" t="s">
        <v>18</v>
      </c>
      <c r="C48" s="152">
        <f>+[5]Sheet1!$C$480</f>
        <v>201007.00000000003</v>
      </c>
      <c r="D48" s="159"/>
    </row>
  </sheetData>
  <mergeCells count="4">
    <mergeCell ref="A2:B3"/>
    <mergeCell ref="A4:A48"/>
    <mergeCell ref="E2:F3"/>
    <mergeCell ref="E4:E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3D3F5"/>
    <pageSetUpPr fitToPage="1"/>
  </sheetPr>
  <dimension ref="B2:J79"/>
  <sheetViews>
    <sheetView showGridLines="0" workbookViewId="0"/>
  </sheetViews>
  <sheetFormatPr defaultColWidth="9.21875" defaultRowHeight="13.8" outlineLevelRow="1"/>
  <cols>
    <col min="1" max="1" width="9.21875" style="20"/>
    <col min="2" max="2" width="2.44140625" style="20" customWidth="1"/>
    <col min="3" max="3" width="59.5546875" style="20" customWidth="1"/>
    <col min="4" max="4" width="12" style="20" customWidth="1"/>
    <col min="5" max="5" width="13.77734375" style="20" customWidth="1"/>
    <col min="6" max="6" width="11.77734375" style="20" customWidth="1"/>
    <col min="7" max="8" width="10.44140625" style="20" bestFit="1" customWidth="1"/>
    <col min="9" max="16384" width="9.21875" style="20"/>
  </cols>
  <sheetData>
    <row r="2" spans="2:10">
      <c r="F2" s="19"/>
      <c r="G2" s="19"/>
      <c r="H2" s="19" t="s">
        <v>66</v>
      </c>
    </row>
    <row r="3" spans="2:10" ht="20.25" customHeight="1">
      <c r="B3" s="165" t="s">
        <v>72</v>
      </c>
      <c r="C3" s="165"/>
      <c r="D3" s="165"/>
      <c r="E3" s="165"/>
      <c r="F3" s="165"/>
      <c r="G3" s="165"/>
      <c r="H3" s="165"/>
    </row>
    <row r="4" spans="2:10" ht="3" customHeight="1"/>
    <row r="5" spans="2:10">
      <c r="B5" s="167">
        <v>2021</v>
      </c>
      <c r="C5" s="167"/>
      <c r="D5" s="167"/>
      <c r="E5" s="167"/>
      <c r="F5" s="167"/>
      <c r="G5" s="167"/>
      <c r="H5" s="167"/>
    </row>
    <row r="6" spans="2:10" ht="15" customHeight="1">
      <c r="B6" s="166" t="s">
        <v>40</v>
      </c>
      <c r="C6" s="166"/>
      <c r="D6" s="166"/>
      <c r="E6" s="166"/>
      <c r="F6" s="166"/>
      <c r="G6" s="166"/>
      <c r="H6" s="166"/>
    </row>
    <row r="7" spans="2:10" ht="3" customHeight="1"/>
    <row r="8" spans="2:10" ht="23.25" customHeight="1">
      <c r="B8" s="164" t="s">
        <v>38</v>
      </c>
      <c r="C8" s="164"/>
      <c r="D8" s="169" t="s">
        <v>67</v>
      </c>
      <c r="E8" s="172"/>
      <c r="F8" s="172"/>
      <c r="G8" s="172"/>
      <c r="H8" s="172"/>
    </row>
    <row r="9" spans="2:10" ht="3.75" customHeight="1">
      <c r="B9" s="164"/>
      <c r="C9" s="164"/>
      <c r="D9" s="103"/>
    </row>
    <row r="10" spans="2:10" ht="21" customHeight="1">
      <c r="B10" s="164"/>
      <c r="C10" s="164"/>
      <c r="D10" s="104" t="s">
        <v>19</v>
      </c>
      <c r="E10" s="102" t="s">
        <v>68</v>
      </c>
      <c r="F10" s="30" t="s">
        <v>69</v>
      </c>
      <c r="G10" s="102" t="s">
        <v>70</v>
      </c>
      <c r="H10" s="30" t="s">
        <v>71</v>
      </c>
    </row>
    <row r="11" spans="2:10" ht="3.75" customHeight="1">
      <c r="B11" s="23"/>
      <c r="C11" s="23"/>
      <c r="D11" s="23"/>
      <c r="E11" s="23"/>
      <c r="F11" s="23"/>
      <c r="G11" s="23"/>
      <c r="H11" s="23"/>
    </row>
    <row r="12" spans="2:10" ht="17.25" customHeight="1">
      <c r="C12" s="5" t="s">
        <v>19</v>
      </c>
      <c r="D12" s="6">
        <f>+E12+F12+G12+H12</f>
        <v>282583</v>
      </c>
      <c r="E12" s="48">
        <f>+[1]Sheet1!$C155</f>
        <v>84433</v>
      </c>
      <c r="F12" s="48">
        <f>+[1]Sheet1!$C205</f>
        <v>4240</v>
      </c>
      <c r="G12" s="48">
        <f>+[1]Sheet1!$C255</f>
        <v>15306</v>
      </c>
      <c r="H12" s="48">
        <f>+[1]Sheet1!$C305</f>
        <v>178604</v>
      </c>
      <c r="I12" s="29"/>
      <c r="J12" s="120"/>
    </row>
    <row r="13" spans="2:10" ht="16.5" customHeight="1">
      <c r="B13" s="7" t="s">
        <v>20</v>
      </c>
      <c r="C13" s="8" t="s">
        <v>26</v>
      </c>
      <c r="D13" s="6">
        <f t="shared" ref="D13:D56" si="0">+E13+F13+G13+H13</f>
        <v>12013</v>
      </c>
      <c r="E13" s="48">
        <f>+[1]Sheet1!$C156</f>
        <v>4974</v>
      </c>
      <c r="F13" s="48">
        <f>+[1]Sheet1!$C206</f>
        <v>176</v>
      </c>
      <c r="G13" s="49">
        <f>+[1]Sheet1!$C256</f>
        <v>673</v>
      </c>
      <c r="H13" s="49">
        <f>+[1]Sheet1!$C306</f>
        <v>6190</v>
      </c>
      <c r="I13" s="29"/>
      <c r="J13" s="76"/>
    </row>
    <row r="14" spans="2:10" ht="16.5" customHeight="1">
      <c r="B14" s="9" t="s">
        <v>0</v>
      </c>
      <c r="C14" s="10" t="s">
        <v>21</v>
      </c>
      <c r="D14" s="6">
        <f t="shared" si="0"/>
        <v>614</v>
      </c>
      <c r="E14" s="48">
        <f>+[1]Sheet1!$C157</f>
        <v>85</v>
      </c>
      <c r="F14" s="48">
        <f>+[1]Sheet1!$C207</f>
        <v>6</v>
      </c>
      <c r="G14" s="49">
        <f>+[1]Sheet1!$C257</f>
        <v>24</v>
      </c>
      <c r="H14" s="49">
        <f>+[1]Sheet1!$C307</f>
        <v>499</v>
      </c>
      <c r="I14" s="29"/>
      <c r="J14" s="76"/>
    </row>
    <row r="15" spans="2:10" ht="16.5" customHeight="1">
      <c r="B15" s="9" t="s">
        <v>1</v>
      </c>
      <c r="C15" s="10" t="s">
        <v>22</v>
      </c>
      <c r="D15" s="6">
        <f t="shared" si="0"/>
        <v>30647</v>
      </c>
      <c r="E15" s="49">
        <f>+SUM(E16:E39)</f>
        <v>6663</v>
      </c>
      <c r="F15" s="49">
        <f t="shared" ref="F15:H15" si="1">+SUM(F16:F39)</f>
        <v>384</v>
      </c>
      <c r="G15" s="49">
        <f t="shared" si="1"/>
        <v>1075</v>
      </c>
      <c r="H15" s="49">
        <f t="shared" si="1"/>
        <v>22525</v>
      </c>
      <c r="I15" s="29"/>
      <c r="J15" s="76"/>
    </row>
    <row r="16" spans="2:10" hidden="1" outlineLevel="1">
      <c r="B16" s="136">
        <v>10</v>
      </c>
      <c r="C16" s="137" t="s">
        <v>526</v>
      </c>
      <c r="D16" s="138">
        <f t="shared" si="0"/>
        <v>5011</v>
      </c>
      <c r="E16" s="139">
        <f>+[1]Sheet1!$C176</f>
        <v>982</v>
      </c>
      <c r="F16" s="139">
        <f>+[1]Sheet1!$C226</f>
        <v>112</v>
      </c>
      <c r="G16" s="139">
        <f>+[1]Sheet1!$C276</f>
        <v>284</v>
      </c>
      <c r="H16" s="139">
        <f>+[1]Sheet1!$C326</f>
        <v>3633</v>
      </c>
    </row>
    <row r="17" spans="2:8" hidden="1" outlineLevel="1">
      <c r="B17" s="136">
        <v>11</v>
      </c>
      <c r="C17" s="137" t="s">
        <v>527</v>
      </c>
      <c r="D17" s="138">
        <f t="shared" si="0"/>
        <v>733</v>
      </c>
      <c r="E17" s="139">
        <f>+[1]Sheet1!$C177</f>
        <v>145</v>
      </c>
      <c r="F17" s="139">
        <f>+[1]Sheet1!$C227</f>
        <v>7</v>
      </c>
      <c r="G17" s="139">
        <f>+[1]Sheet1!$C277</f>
        <v>21</v>
      </c>
      <c r="H17" s="139">
        <f>+[1]Sheet1!$C327</f>
        <v>560</v>
      </c>
    </row>
    <row r="18" spans="2:8" hidden="1" outlineLevel="1">
      <c r="B18" s="136">
        <v>12</v>
      </c>
      <c r="C18" s="137" t="s">
        <v>528</v>
      </c>
      <c r="D18" s="138">
        <f t="shared" si="0"/>
        <v>1</v>
      </c>
      <c r="E18" s="139">
        <f>+[1]Sheet1!$C178</f>
        <v>0</v>
      </c>
      <c r="F18" s="139">
        <f>+[1]Sheet1!$C228</f>
        <v>0</v>
      </c>
      <c r="G18" s="139">
        <f>+[1]Sheet1!$C278</f>
        <v>0</v>
      </c>
      <c r="H18" s="139">
        <f>+[1]Sheet1!$C328</f>
        <v>1</v>
      </c>
    </row>
    <row r="19" spans="2:8" hidden="1" outlineLevel="1">
      <c r="B19" s="136">
        <v>13</v>
      </c>
      <c r="C19" s="137" t="s">
        <v>529</v>
      </c>
      <c r="D19" s="138">
        <f t="shared" si="0"/>
        <v>1405</v>
      </c>
      <c r="E19" s="139">
        <f>+[1]Sheet1!$C179</f>
        <v>303</v>
      </c>
      <c r="F19" s="139">
        <f>+[1]Sheet1!$C229</f>
        <v>12</v>
      </c>
      <c r="G19" s="139">
        <f>+[1]Sheet1!$C279</f>
        <v>36</v>
      </c>
      <c r="H19" s="139">
        <f>+[1]Sheet1!$C329</f>
        <v>1054</v>
      </c>
    </row>
    <row r="20" spans="2:8" hidden="1" outlineLevel="1">
      <c r="B20" s="136">
        <v>14</v>
      </c>
      <c r="C20" s="137" t="s">
        <v>530</v>
      </c>
      <c r="D20" s="138">
        <f t="shared" si="0"/>
        <v>2984</v>
      </c>
      <c r="E20" s="139">
        <f>+[1]Sheet1!$C180</f>
        <v>915</v>
      </c>
      <c r="F20" s="139">
        <f>+[1]Sheet1!$C230</f>
        <v>26</v>
      </c>
      <c r="G20" s="139">
        <f>+[1]Sheet1!$C280</f>
        <v>57</v>
      </c>
      <c r="H20" s="139">
        <f>+[1]Sheet1!$C330</f>
        <v>1986</v>
      </c>
    </row>
    <row r="21" spans="2:8" hidden="1" outlineLevel="1">
      <c r="B21" s="136">
        <v>15</v>
      </c>
      <c r="C21" s="137" t="s">
        <v>531</v>
      </c>
      <c r="D21" s="138">
        <f t="shared" si="0"/>
        <v>1373</v>
      </c>
      <c r="E21" s="139">
        <f>+[1]Sheet1!$C181</f>
        <v>315</v>
      </c>
      <c r="F21" s="139">
        <f>+[1]Sheet1!$C231</f>
        <v>19</v>
      </c>
      <c r="G21" s="139">
        <f>+[1]Sheet1!$C281</f>
        <v>11</v>
      </c>
      <c r="H21" s="139">
        <f>+[1]Sheet1!$C331</f>
        <v>1028</v>
      </c>
    </row>
    <row r="22" spans="2:8" hidden="1" outlineLevel="1">
      <c r="B22" s="136">
        <v>16</v>
      </c>
      <c r="C22" s="137" t="s">
        <v>532</v>
      </c>
      <c r="D22" s="138">
        <f t="shared" si="0"/>
        <v>1880</v>
      </c>
      <c r="E22" s="139">
        <f>+[1]Sheet1!$C182</f>
        <v>393</v>
      </c>
      <c r="F22" s="139">
        <f>+[1]Sheet1!$C232</f>
        <v>18</v>
      </c>
      <c r="G22" s="139">
        <f>+[1]Sheet1!$C282</f>
        <v>74</v>
      </c>
      <c r="H22" s="139">
        <f>+[1]Sheet1!$C332</f>
        <v>1395</v>
      </c>
    </row>
    <row r="23" spans="2:8" hidden="1" outlineLevel="1">
      <c r="B23" s="136">
        <v>17</v>
      </c>
      <c r="C23" s="137" t="s">
        <v>533</v>
      </c>
      <c r="D23" s="138">
        <f t="shared" si="0"/>
        <v>332</v>
      </c>
      <c r="E23" s="139">
        <f>+[1]Sheet1!$C183</f>
        <v>46</v>
      </c>
      <c r="F23" s="139">
        <f>+[1]Sheet1!$C233</f>
        <v>2</v>
      </c>
      <c r="G23" s="139">
        <f>+[1]Sheet1!$C283</f>
        <v>2</v>
      </c>
      <c r="H23" s="139">
        <f>+[1]Sheet1!$C333</f>
        <v>282</v>
      </c>
    </row>
    <row r="24" spans="2:8" hidden="1" outlineLevel="1">
      <c r="B24" s="136">
        <v>18</v>
      </c>
      <c r="C24" s="137" t="s">
        <v>534</v>
      </c>
      <c r="D24" s="138">
        <f t="shared" si="0"/>
        <v>1002</v>
      </c>
      <c r="E24" s="139">
        <f>+[1]Sheet1!$C184</f>
        <v>232</v>
      </c>
      <c r="F24" s="139">
        <f>+[1]Sheet1!$C234</f>
        <v>9</v>
      </c>
      <c r="G24" s="139">
        <f>+[1]Sheet1!$C284</f>
        <v>38</v>
      </c>
      <c r="H24" s="139">
        <f>+[1]Sheet1!$C334</f>
        <v>723</v>
      </c>
    </row>
    <row r="25" spans="2:8" hidden="1" outlineLevel="1">
      <c r="B25" s="136">
        <v>19</v>
      </c>
      <c r="C25" s="137" t="s">
        <v>535</v>
      </c>
      <c r="D25" s="138">
        <f t="shared" si="0"/>
        <v>23</v>
      </c>
      <c r="E25" s="139">
        <f>+[1]Sheet1!$C185</f>
        <v>3</v>
      </c>
      <c r="F25" s="139">
        <f>+[1]Sheet1!$C235</f>
        <v>0</v>
      </c>
      <c r="G25" s="139">
        <f>+[1]Sheet1!$C285</f>
        <v>1</v>
      </c>
      <c r="H25" s="139">
        <f>+[1]Sheet1!$C335</f>
        <v>19</v>
      </c>
    </row>
    <row r="26" spans="2:8" hidden="1" outlineLevel="1">
      <c r="B26" s="136">
        <v>20</v>
      </c>
      <c r="C26" s="137" t="s">
        <v>536</v>
      </c>
      <c r="D26" s="138">
        <f t="shared" si="0"/>
        <v>633</v>
      </c>
      <c r="E26" s="139">
        <f>+[1]Sheet1!$C186</f>
        <v>74</v>
      </c>
      <c r="F26" s="139">
        <f>+[1]Sheet1!$C236</f>
        <v>16</v>
      </c>
      <c r="G26" s="139">
        <f>+[1]Sheet1!$C286</f>
        <v>22</v>
      </c>
      <c r="H26" s="139">
        <f>+[1]Sheet1!$C336</f>
        <v>521</v>
      </c>
    </row>
    <row r="27" spans="2:8" hidden="1" outlineLevel="1">
      <c r="B27" s="136">
        <v>21</v>
      </c>
      <c r="C27" s="137" t="s">
        <v>537</v>
      </c>
      <c r="D27" s="138">
        <f t="shared" si="0"/>
        <v>125</v>
      </c>
      <c r="E27" s="139">
        <f>+[1]Sheet1!$C187</f>
        <v>22</v>
      </c>
      <c r="F27" s="139">
        <f>+[1]Sheet1!$C237</f>
        <v>0</v>
      </c>
      <c r="G27" s="139">
        <f>+[1]Sheet1!$C287</f>
        <v>2</v>
      </c>
      <c r="H27" s="139">
        <f>+[1]Sheet1!$C337</f>
        <v>101</v>
      </c>
    </row>
    <row r="28" spans="2:8" hidden="1" outlineLevel="1">
      <c r="B28" s="136">
        <v>22</v>
      </c>
      <c r="C28" s="137" t="s">
        <v>538</v>
      </c>
      <c r="D28" s="138">
        <f t="shared" si="0"/>
        <v>782</v>
      </c>
      <c r="E28" s="139">
        <f>+[1]Sheet1!$C188</f>
        <v>89</v>
      </c>
      <c r="F28" s="139">
        <f>+[1]Sheet1!$C238</f>
        <v>11</v>
      </c>
      <c r="G28" s="139">
        <f>+[1]Sheet1!$C288</f>
        <v>18</v>
      </c>
      <c r="H28" s="139">
        <f>+[1]Sheet1!$C338</f>
        <v>664</v>
      </c>
    </row>
    <row r="29" spans="2:8" hidden="1" outlineLevel="1">
      <c r="B29" s="136">
        <v>23</v>
      </c>
      <c r="C29" s="137" t="s">
        <v>539</v>
      </c>
      <c r="D29" s="138">
        <f t="shared" si="0"/>
        <v>1975</v>
      </c>
      <c r="E29" s="139">
        <f>+[1]Sheet1!$C189</f>
        <v>336</v>
      </c>
      <c r="F29" s="139">
        <f>+[1]Sheet1!$C239</f>
        <v>28</v>
      </c>
      <c r="G29" s="139">
        <f>+[1]Sheet1!$C289</f>
        <v>53</v>
      </c>
      <c r="H29" s="139">
        <f>+[1]Sheet1!$C339</f>
        <v>1558</v>
      </c>
    </row>
    <row r="30" spans="2:8" hidden="1" outlineLevel="1">
      <c r="B30" s="136">
        <v>24</v>
      </c>
      <c r="C30" s="137" t="s">
        <v>540</v>
      </c>
      <c r="D30" s="138">
        <f t="shared" si="0"/>
        <v>224</v>
      </c>
      <c r="E30" s="139">
        <f>+[1]Sheet1!$C190</f>
        <v>30</v>
      </c>
      <c r="F30" s="139">
        <f>+[1]Sheet1!$C240</f>
        <v>3</v>
      </c>
      <c r="G30" s="139">
        <f>+[1]Sheet1!$C290</f>
        <v>7</v>
      </c>
      <c r="H30" s="139">
        <f>+[1]Sheet1!$C340</f>
        <v>184</v>
      </c>
    </row>
    <row r="31" spans="2:8" hidden="1" outlineLevel="1">
      <c r="B31" s="136">
        <v>25</v>
      </c>
      <c r="C31" s="137" t="s">
        <v>541</v>
      </c>
      <c r="D31" s="138">
        <f t="shared" si="0"/>
        <v>5528</v>
      </c>
      <c r="E31" s="139">
        <f>+[1]Sheet1!$C191</f>
        <v>1068</v>
      </c>
      <c r="F31" s="139">
        <f>+[1]Sheet1!$C241</f>
        <v>54</v>
      </c>
      <c r="G31" s="139">
        <f>+[1]Sheet1!$C291</f>
        <v>229</v>
      </c>
      <c r="H31" s="139">
        <f>+[1]Sheet1!$C341</f>
        <v>4177</v>
      </c>
    </row>
    <row r="32" spans="2:8" hidden="1" outlineLevel="1">
      <c r="B32" s="136">
        <v>26</v>
      </c>
      <c r="C32" s="137" t="s">
        <v>542</v>
      </c>
      <c r="D32" s="138">
        <f t="shared" si="0"/>
        <v>178</v>
      </c>
      <c r="E32" s="139">
        <f>+[1]Sheet1!$C192</f>
        <v>32</v>
      </c>
      <c r="F32" s="139">
        <f>+[1]Sheet1!$C242</f>
        <v>0</v>
      </c>
      <c r="G32" s="139">
        <f>+[1]Sheet1!$C292</f>
        <v>5</v>
      </c>
      <c r="H32" s="139">
        <f>+[1]Sheet1!$C342</f>
        <v>141</v>
      </c>
    </row>
    <row r="33" spans="2:10" hidden="1" outlineLevel="1">
      <c r="B33" s="136">
        <v>27</v>
      </c>
      <c r="C33" s="137" t="s">
        <v>543</v>
      </c>
      <c r="D33" s="138">
        <f t="shared" si="0"/>
        <v>331</v>
      </c>
      <c r="E33" s="139">
        <f>+[1]Sheet1!$C193</f>
        <v>43</v>
      </c>
      <c r="F33" s="139">
        <f>+[1]Sheet1!$C243</f>
        <v>2</v>
      </c>
      <c r="G33" s="139">
        <f>+[1]Sheet1!$C293</f>
        <v>14</v>
      </c>
      <c r="H33" s="139">
        <f>+[1]Sheet1!$C343</f>
        <v>272</v>
      </c>
    </row>
    <row r="34" spans="2:10" hidden="1" outlineLevel="1">
      <c r="B34" s="136">
        <v>28</v>
      </c>
      <c r="C34" s="137" t="s">
        <v>544</v>
      </c>
      <c r="D34" s="138">
        <f t="shared" si="0"/>
        <v>957</v>
      </c>
      <c r="E34" s="139">
        <f>+[1]Sheet1!$C194</f>
        <v>147</v>
      </c>
      <c r="F34" s="139">
        <f>+[1]Sheet1!$C244</f>
        <v>10</v>
      </c>
      <c r="G34" s="139">
        <f>+[1]Sheet1!$C294</f>
        <v>27</v>
      </c>
      <c r="H34" s="139">
        <f>+[1]Sheet1!$C344</f>
        <v>773</v>
      </c>
    </row>
    <row r="35" spans="2:10" hidden="1" outlineLevel="1">
      <c r="B35" s="136">
        <v>29</v>
      </c>
      <c r="C35" s="137" t="s">
        <v>545</v>
      </c>
      <c r="D35" s="138">
        <f t="shared" si="0"/>
        <v>357</v>
      </c>
      <c r="E35" s="139">
        <f>+[1]Sheet1!$C195</f>
        <v>44</v>
      </c>
      <c r="F35" s="139">
        <f>+[1]Sheet1!$C245</f>
        <v>1</v>
      </c>
      <c r="G35" s="139">
        <f>+[1]Sheet1!$C295</f>
        <v>6</v>
      </c>
      <c r="H35" s="139">
        <f>+[1]Sheet1!$C345</f>
        <v>306</v>
      </c>
    </row>
    <row r="36" spans="2:10" hidden="1" outlineLevel="1">
      <c r="B36" s="136">
        <v>30</v>
      </c>
      <c r="C36" s="137" t="s">
        <v>546</v>
      </c>
      <c r="D36" s="138">
        <f t="shared" si="0"/>
        <v>147</v>
      </c>
      <c r="E36" s="139">
        <f>+[1]Sheet1!$C196</f>
        <v>37</v>
      </c>
      <c r="F36" s="139">
        <f>+[1]Sheet1!$C246</f>
        <v>2</v>
      </c>
      <c r="G36" s="139">
        <f>+[1]Sheet1!$C296</f>
        <v>6</v>
      </c>
      <c r="H36" s="139">
        <f>+[1]Sheet1!$C346</f>
        <v>102</v>
      </c>
    </row>
    <row r="37" spans="2:10" hidden="1" outlineLevel="1">
      <c r="B37" s="136">
        <v>31</v>
      </c>
      <c r="C37" s="137" t="s">
        <v>547</v>
      </c>
      <c r="D37" s="138">
        <f t="shared" si="0"/>
        <v>2138</v>
      </c>
      <c r="E37" s="139">
        <f>+[1]Sheet1!$C197</f>
        <v>729</v>
      </c>
      <c r="F37" s="139">
        <f>+[1]Sheet1!$C247</f>
        <v>28</v>
      </c>
      <c r="G37" s="139">
        <f>+[1]Sheet1!$C297</f>
        <v>38</v>
      </c>
      <c r="H37" s="139">
        <f>+[1]Sheet1!$C347</f>
        <v>1343</v>
      </c>
    </row>
    <row r="38" spans="2:10" hidden="1" outlineLevel="1">
      <c r="B38" s="136">
        <v>32</v>
      </c>
      <c r="C38" s="137" t="s">
        <v>548</v>
      </c>
      <c r="D38" s="138">
        <f t="shared" si="0"/>
        <v>944</v>
      </c>
      <c r="E38" s="139">
        <f>+[1]Sheet1!$C198</f>
        <v>285</v>
      </c>
      <c r="F38" s="139">
        <f>+[1]Sheet1!$C248</f>
        <v>8</v>
      </c>
      <c r="G38" s="139">
        <f>+[1]Sheet1!$C298</f>
        <v>32</v>
      </c>
      <c r="H38" s="139">
        <f>+[1]Sheet1!$C348</f>
        <v>619</v>
      </c>
    </row>
    <row r="39" spans="2:10" hidden="1" outlineLevel="1">
      <c r="B39" s="136">
        <v>33</v>
      </c>
      <c r="C39" s="137" t="s">
        <v>549</v>
      </c>
      <c r="D39" s="138">
        <f t="shared" si="0"/>
        <v>1584</v>
      </c>
      <c r="E39" s="139">
        <f>+[1]Sheet1!$C199</f>
        <v>393</v>
      </c>
      <c r="F39" s="139">
        <f>+[1]Sheet1!$C249</f>
        <v>16</v>
      </c>
      <c r="G39" s="139">
        <f>+[1]Sheet1!$C299</f>
        <v>92</v>
      </c>
      <c r="H39" s="139">
        <f>+[1]Sheet1!$C349</f>
        <v>1083</v>
      </c>
    </row>
    <row r="40" spans="2:10" ht="16.5" customHeight="1" collapsed="1">
      <c r="B40" s="7" t="s">
        <v>2</v>
      </c>
      <c r="C40" s="8" t="s">
        <v>28</v>
      </c>
      <c r="D40" s="6">
        <f t="shared" si="0"/>
        <v>392</v>
      </c>
      <c r="E40" s="49">
        <f>+[1]Sheet1!$C158</f>
        <v>33</v>
      </c>
      <c r="F40" s="49">
        <f>+[1]Sheet1!$C208</f>
        <v>12</v>
      </c>
      <c r="G40" s="49">
        <f>+[1]Sheet1!$C258</f>
        <v>11</v>
      </c>
      <c r="H40" s="49">
        <f>+[1]Sheet1!$C308</f>
        <v>336</v>
      </c>
      <c r="I40" s="29"/>
      <c r="J40" s="76"/>
    </row>
    <row r="41" spans="2:10" ht="16.5" customHeight="1">
      <c r="B41" s="9" t="s">
        <v>3</v>
      </c>
      <c r="C41" s="10" t="s">
        <v>27</v>
      </c>
      <c r="D41" s="6">
        <f t="shared" si="0"/>
        <v>1274</v>
      </c>
      <c r="E41" s="49">
        <f>+[1]Sheet1!$C159</f>
        <v>107</v>
      </c>
      <c r="F41" s="49">
        <f>+[1]Sheet1!$C209</f>
        <v>7</v>
      </c>
      <c r="G41" s="49">
        <f>+[1]Sheet1!$C259</f>
        <v>33</v>
      </c>
      <c r="H41" s="49">
        <f>+[1]Sheet1!$C309</f>
        <v>1127</v>
      </c>
      <c r="I41" s="29"/>
      <c r="J41" s="76"/>
    </row>
    <row r="42" spans="2:10" ht="16.5" customHeight="1">
      <c r="B42" s="7" t="s">
        <v>4</v>
      </c>
      <c r="C42" s="8" t="s">
        <v>23</v>
      </c>
      <c r="D42" s="6">
        <f t="shared" si="0"/>
        <v>27627</v>
      </c>
      <c r="E42" s="49">
        <f>+[1]Sheet1!$C160</f>
        <v>8798</v>
      </c>
      <c r="F42" s="49">
        <f>+[1]Sheet1!$C210</f>
        <v>296</v>
      </c>
      <c r="G42" s="49">
        <f>+[1]Sheet1!$C260</f>
        <v>3717</v>
      </c>
      <c r="H42" s="49">
        <f>+[1]Sheet1!$C310</f>
        <v>14816</v>
      </c>
      <c r="I42" s="29"/>
      <c r="J42" s="76"/>
    </row>
    <row r="43" spans="2:10" ht="16.5" customHeight="1">
      <c r="B43" s="7" t="s">
        <v>5</v>
      </c>
      <c r="C43" s="11" t="s">
        <v>455</v>
      </c>
      <c r="D43" s="6">
        <f t="shared" si="0"/>
        <v>78524</v>
      </c>
      <c r="E43" s="49">
        <f>+[1]Sheet1!$C161</f>
        <v>19697</v>
      </c>
      <c r="F43" s="49">
        <f>+[1]Sheet1!$C211</f>
        <v>1287</v>
      </c>
      <c r="G43" s="49">
        <f>+[1]Sheet1!$C261</f>
        <v>2869</v>
      </c>
      <c r="H43" s="49">
        <f>+[1]Sheet1!$C311</f>
        <v>54671</v>
      </c>
      <c r="I43" s="29"/>
      <c r="J43" s="76"/>
    </row>
    <row r="44" spans="2:10" ht="16.5" customHeight="1">
      <c r="B44" s="7" t="s">
        <v>6</v>
      </c>
      <c r="C44" s="11" t="s">
        <v>24</v>
      </c>
      <c r="D44" s="6">
        <f t="shared" si="0"/>
        <v>10100</v>
      </c>
      <c r="E44" s="49">
        <f>+[1]Sheet1!$C162</f>
        <v>3349</v>
      </c>
      <c r="F44" s="49">
        <f>+[1]Sheet1!$C212</f>
        <v>58</v>
      </c>
      <c r="G44" s="49">
        <f>+[1]Sheet1!$C262</f>
        <v>1213</v>
      </c>
      <c r="H44" s="49">
        <f>+[1]Sheet1!$C312</f>
        <v>5480</v>
      </c>
      <c r="I44" s="29"/>
      <c r="J44" s="76"/>
    </row>
    <row r="45" spans="2:10" ht="16.5" customHeight="1">
      <c r="B45" s="7" t="s">
        <v>7</v>
      </c>
      <c r="C45" s="11" t="s">
        <v>31</v>
      </c>
      <c r="D45" s="6">
        <f t="shared" si="0"/>
        <v>31831</v>
      </c>
      <c r="E45" s="49">
        <f>+[1]Sheet1!$C163</f>
        <v>10260</v>
      </c>
      <c r="F45" s="49">
        <f>+[1]Sheet1!$C213</f>
        <v>857</v>
      </c>
      <c r="G45" s="49">
        <f>+[1]Sheet1!$C263</f>
        <v>1335</v>
      </c>
      <c r="H45" s="49">
        <f>+[1]Sheet1!$C313</f>
        <v>19379</v>
      </c>
      <c r="I45" s="29"/>
      <c r="J45" s="76"/>
    </row>
    <row r="46" spans="2:10" ht="16.5" customHeight="1">
      <c r="B46" s="7" t="s">
        <v>8</v>
      </c>
      <c r="C46" s="12" t="s">
        <v>456</v>
      </c>
      <c r="D46" s="6">
        <f t="shared" si="0"/>
        <v>5814</v>
      </c>
      <c r="E46" s="49">
        <f>+[1]Sheet1!$C164</f>
        <v>2325</v>
      </c>
      <c r="F46" s="49">
        <f>+[1]Sheet1!$C214</f>
        <v>67</v>
      </c>
      <c r="G46" s="49">
        <f>+[1]Sheet1!$C264</f>
        <v>336</v>
      </c>
      <c r="H46" s="49">
        <f>+[1]Sheet1!$C314</f>
        <v>3086</v>
      </c>
      <c r="I46" s="29"/>
      <c r="J46" s="76"/>
    </row>
    <row r="47" spans="2:10" ht="16.5" customHeight="1">
      <c r="B47" s="7" t="s">
        <v>9</v>
      </c>
      <c r="C47" s="12" t="s">
        <v>29</v>
      </c>
      <c r="D47" s="6">
        <f t="shared" si="0"/>
        <v>7273</v>
      </c>
      <c r="E47" s="49">
        <f>+[1]Sheet1!$C165</f>
        <v>1104</v>
      </c>
      <c r="F47" s="49">
        <f>+[1]Sheet1!$C215</f>
        <v>61</v>
      </c>
      <c r="G47" s="49">
        <f>+[1]Sheet1!$C265</f>
        <v>196</v>
      </c>
      <c r="H47" s="49">
        <f>+[1]Sheet1!$C315</f>
        <v>5912</v>
      </c>
      <c r="I47" s="29"/>
      <c r="J47" s="76"/>
    </row>
    <row r="48" spans="2:10" ht="16.5" customHeight="1">
      <c r="B48" s="7" t="s">
        <v>10</v>
      </c>
      <c r="C48" s="12" t="s">
        <v>30</v>
      </c>
      <c r="D48" s="6">
        <f t="shared" si="0"/>
        <v>8365</v>
      </c>
      <c r="E48" s="49">
        <f>+[1]Sheet1!$C166</f>
        <v>4573</v>
      </c>
      <c r="F48" s="49">
        <f>+[1]Sheet1!$C216</f>
        <v>90</v>
      </c>
      <c r="G48" s="49">
        <f>+[1]Sheet1!$C266</f>
        <v>438</v>
      </c>
      <c r="H48" s="49">
        <f>+[1]Sheet1!$C316</f>
        <v>3264</v>
      </c>
      <c r="I48" s="29"/>
      <c r="J48" s="76"/>
    </row>
    <row r="49" spans="2:10" ht="16.5" customHeight="1">
      <c r="B49" s="7" t="s">
        <v>11</v>
      </c>
      <c r="C49" s="12" t="s">
        <v>32</v>
      </c>
      <c r="D49" s="6">
        <f t="shared" si="0"/>
        <v>21438</v>
      </c>
      <c r="E49" s="49">
        <f>+[1]Sheet1!$C167</f>
        <v>8640</v>
      </c>
      <c r="F49" s="49">
        <f>+[1]Sheet1!$C217</f>
        <v>256</v>
      </c>
      <c r="G49" s="49">
        <f>+[1]Sheet1!$C267</f>
        <v>1249</v>
      </c>
      <c r="H49" s="49">
        <f>+[1]Sheet1!$C317</f>
        <v>11293</v>
      </c>
      <c r="I49" s="29"/>
      <c r="J49" s="76"/>
    </row>
    <row r="50" spans="2:10" ht="16.5" customHeight="1">
      <c r="B50" s="7" t="s">
        <v>12</v>
      </c>
      <c r="C50" s="11" t="s">
        <v>457</v>
      </c>
      <c r="D50" s="6">
        <f t="shared" si="0"/>
        <v>8091</v>
      </c>
      <c r="E50" s="49">
        <f>+[1]Sheet1!$C168</f>
        <v>2663</v>
      </c>
      <c r="F50" s="49">
        <f>+[1]Sheet1!$C218</f>
        <v>98</v>
      </c>
      <c r="G50" s="49">
        <f>+[1]Sheet1!$C268</f>
        <v>570</v>
      </c>
      <c r="H50" s="49">
        <f>+[1]Sheet1!$C318</f>
        <v>4760</v>
      </c>
      <c r="I50" s="29"/>
      <c r="J50" s="76"/>
    </row>
    <row r="51" spans="2:10" ht="16.5" customHeight="1">
      <c r="B51" s="13" t="s">
        <v>13</v>
      </c>
      <c r="C51" s="14" t="s">
        <v>33</v>
      </c>
      <c r="D51" s="6">
        <f t="shared" si="0"/>
        <v>736</v>
      </c>
      <c r="E51" s="49">
        <f>+[1]Sheet1!$C169</f>
        <v>129</v>
      </c>
      <c r="F51" s="49">
        <f>+[1]Sheet1!$C219</f>
        <v>7</v>
      </c>
      <c r="G51" s="49">
        <f>+[1]Sheet1!$C269</f>
        <v>31</v>
      </c>
      <c r="H51" s="49">
        <f>+[1]Sheet1!$C319</f>
        <v>569</v>
      </c>
      <c r="I51" s="29"/>
      <c r="J51" s="76"/>
    </row>
    <row r="52" spans="2:10" ht="16.5" customHeight="1">
      <c r="B52" s="7" t="s">
        <v>14</v>
      </c>
      <c r="C52" s="12" t="s">
        <v>25</v>
      </c>
      <c r="D52" s="6">
        <f t="shared" si="0"/>
        <v>4081</v>
      </c>
      <c r="E52" s="49">
        <f>+[1]Sheet1!$C170</f>
        <v>943</v>
      </c>
      <c r="F52" s="49">
        <f>+[1]Sheet1!$C220</f>
        <v>72</v>
      </c>
      <c r="G52" s="49">
        <f>+[1]Sheet1!$C270</f>
        <v>166</v>
      </c>
      <c r="H52" s="49">
        <f>+[1]Sheet1!$C320</f>
        <v>2900</v>
      </c>
      <c r="I52" s="29"/>
      <c r="J52" s="76"/>
    </row>
    <row r="53" spans="2:10" ht="16.5" customHeight="1">
      <c r="B53" s="7" t="s">
        <v>15</v>
      </c>
      <c r="C53" s="12" t="s">
        <v>34</v>
      </c>
      <c r="D53" s="6">
        <f t="shared" si="0"/>
        <v>17780</v>
      </c>
      <c r="E53" s="49">
        <f>+[1]Sheet1!$C171</f>
        <v>4368</v>
      </c>
      <c r="F53" s="49">
        <f>+[1]Sheet1!$C221</f>
        <v>265</v>
      </c>
      <c r="G53" s="49">
        <f>+[1]Sheet1!$C271</f>
        <v>723</v>
      </c>
      <c r="H53" s="49">
        <f>+[1]Sheet1!$C321</f>
        <v>12424</v>
      </c>
      <c r="I53" s="29"/>
      <c r="J53" s="76"/>
    </row>
    <row r="54" spans="2:10" ht="16.5" customHeight="1">
      <c r="B54" s="7" t="s">
        <v>16</v>
      </c>
      <c r="C54" s="12" t="s">
        <v>35</v>
      </c>
      <c r="D54" s="6">
        <f t="shared" si="0"/>
        <v>3718</v>
      </c>
      <c r="E54" s="49">
        <f>+[1]Sheet1!$C172</f>
        <v>1736</v>
      </c>
      <c r="F54" s="49">
        <f>+[1]Sheet1!$C222</f>
        <v>49</v>
      </c>
      <c r="G54" s="49">
        <f>+[1]Sheet1!$C272</f>
        <v>161</v>
      </c>
      <c r="H54" s="49">
        <f>+[1]Sheet1!$C322</f>
        <v>1772</v>
      </c>
      <c r="I54" s="29"/>
      <c r="J54" s="76"/>
    </row>
    <row r="55" spans="2:10" ht="16.5" customHeight="1">
      <c r="B55" s="7" t="s">
        <v>17</v>
      </c>
      <c r="C55" s="12" t="s">
        <v>36</v>
      </c>
      <c r="D55" s="6">
        <f t="shared" si="0"/>
        <v>12246</v>
      </c>
      <c r="E55" s="49">
        <f>+[1]Sheet1!$C173</f>
        <v>3976</v>
      </c>
      <c r="F55" s="49">
        <f>+[1]Sheet1!$C223</f>
        <v>191</v>
      </c>
      <c r="G55" s="49">
        <f>+[1]Sheet1!$C273</f>
        <v>486</v>
      </c>
      <c r="H55" s="49">
        <f>+[1]Sheet1!$C323</f>
        <v>7593</v>
      </c>
      <c r="I55" s="29"/>
      <c r="J55" s="76"/>
    </row>
    <row r="56" spans="2:10" ht="16.5" customHeight="1">
      <c r="B56" s="13" t="s">
        <v>18</v>
      </c>
      <c r="C56" s="14" t="s">
        <v>37</v>
      </c>
      <c r="D56" s="6">
        <f t="shared" si="0"/>
        <v>19</v>
      </c>
      <c r="E56" s="49">
        <f>+[1]Sheet1!$C$175</f>
        <v>10</v>
      </c>
      <c r="F56" s="49">
        <f>+[1]Sheet1!$C$225</f>
        <v>1</v>
      </c>
      <c r="G56" s="49">
        <f>+[1]Sheet1!$C$275</f>
        <v>0</v>
      </c>
      <c r="H56" s="49">
        <f>+[1]Sheet1!$C$325</f>
        <v>8</v>
      </c>
      <c r="I56" s="29"/>
    </row>
    <row r="57" spans="2:10" ht="3.75" customHeight="1">
      <c r="B57" s="23"/>
      <c r="C57" s="23"/>
      <c r="D57" s="23"/>
      <c r="E57" s="23"/>
      <c r="F57" s="23"/>
      <c r="G57" s="23"/>
      <c r="H57" s="23"/>
      <c r="I57" s="29"/>
    </row>
    <row r="58" spans="2:10">
      <c r="B58" s="44"/>
      <c r="C58" s="1"/>
      <c r="D58" s="2"/>
      <c r="E58" s="49"/>
    </row>
    <row r="59" spans="2:10">
      <c r="C59" s="16"/>
      <c r="D59" s="24"/>
      <c r="E59" s="49"/>
    </row>
    <row r="60" spans="2:10">
      <c r="C60" s="16"/>
      <c r="D60" s="24"/>
      <c r="E60" s="49"/>
    </row>
    <row r="61" spans="2:10">
      <c r="C61" s="16"/>
      <c r="D61" s="24"/>
      <c r="E61" s="49"/>
    </row>
    <row r="62" spans="2:10">
      <c r="C62" s="16"/>
      <c r="D62" s="24"/>
      <c r="E62" s="24"/>
    </row>
    <row r="63" spans="2:10">
      <c r="C63" s="16"/>
      <c r="D63" s="24"/>
      <c r="E63" s="24"/>
    </row>
    <row r="64" spans="2:10">
      <c r="C64" s="16"/>
      <c r="D64" s="24"/>
      <c r="E64" s="24"/>
    </row>
    <row r="65" spans="3:5">
      <c r="C65" s="16"/>
      <c r="D65" s="24"/>
      <c r="E65" s="24"/>
    </row>
    <row r="66" spans="3:5">
      <c r="C66" s="16"/>
      <c r="D66" s="24"/>
      <c r="E66" s="24"/>
    </row>
    <row r="67" spans="3:5">
      <c r="C67" s="16"/>
      <c r="D67" s="24"/>
      <c r="E67" s="24"/>
    </row>
    <row r="68" spans="3:5">
      <c r="C68" s="16"/>
      <c r="D68" s="24"/>
      <c r="E68" s="24"/>
    </row>
    <row r="69" spans="3:5">
      <c r="C69" s="16"/>
      <c r="D69" s="24"/>
      <c r="E69" s="24"/>
    </row>
    <row r="70" spans="3:5">
      <c r="C70" s="16"/>
      <c r="D70" s="24"/>
      <c r="E70" s="24"/>
    </row>
    <row r="71" spans="3:5">
      <c r="C71" s="16"/>
      <c r="D71" s="24"/>
      <c r="E71" s="24"/>
    </row>
    <row r="72" spans="3:5">
      <c r="C72" s="16"/>
      <c r="D72" s="24"/>
      <c r="E72" s="24"/>
    </row>
    <row r="73" spans="3:5">
      <c r="C73" s="16"/>
      <c r="D73" s="24"/>
      <c r="E73" s="24"/>
    </row>
    <row r="74" spans="3:5">
      <c r="C74" s="16"/>
      <c r="D74" s="24"/>
      <c r="E74" s="24"/>
    </row>
    <row r="75" spans="3:5">
      <c r="C75" s="16"/>
      <c r="D75" s="24"/>
      <c r="E75" s="24"/>
    </row>
    <row r="77" spans="3:5">
      <c r="C77" s="1"/>
    </row>
    <row r="78" spans="3:5">
      <c r="C78" s="3"/>
    </row>
    <row r="79" spans="3:5">
      <c r="C79" s="4"/>
    </row>
  </sheetData>
  <mergeCells count="5">
    <mergeCell ref="B8:C10"/>
    <mergeCell ref="B6:H6"/>
    <mergeCell ref="B3:H3"/>
    <mergeCell ref="B5:H5"/>
    <mergeCell ref="D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3D3F5"/>
  </sheetPr>
  <dimension ref="B2:H37"/>
  <sheetViews>
    <sheetView showGridLines="0" zoomScaleNormal="100" workbookViewId="0"/>
  </sheetViews>
  <sheetFormatPr defaultColWidth="9.21875" defaultRowHeight="13.8"/>
  <cols>
    <col min="1" max="1" width="9.21875" style="20"/>
    <col min="2" max="2" width="21.77734375" style="20" customWidth="1"/>
    <col min="3" max="3" width="13.21875" style="20" customWidth="1"/>
    <col min="4" max="4" width="14.77734375" style="20" customWidth="1"/>
    <col min="5" max="5" width="12.5546875" style="20" customWidth="1"/>
    <col min="6" max="6" width="11" style="20" customWidth="1"/>
    <col min="7" max="7" width="11.77734375" style="20" customWidth="1"/>
    <col min="8" max="16384" width="9.21875" style="20"/>
  </cols>
  <sheetData>
    <row r="2" spans="2:8">
      <c r="E2" s="19"/>
      <c r="G2" s="19" t="s">
        <v>73</v>
      </c>
    </row>
    <row r="3" spans="2:8" ht="30.75" customHeight="1">
      <c r="B3" s="165" t="s">
        <v>74</v>
      </c>
      <c r="C3" s="165"/>
      <c r="D3" s="165"/>
      <c r="E3" s="165"/>
      <c r="F3" s="165"/>
      <c r="G3" s="165"/>
    </row>
    <row r="4" spans="2:8" ht="3.75" customHeight="1"/>
    <row r="5" spans="2:8">
      <c r="B5" s="167">
        <v>2021</v>
      </c>
      <c r="C5" s="167"/>
      <c r="D5" s="167"/>
      <c r="E5" s="167"/>
      <c r="F5" s="167"/>
      <c r="G5" s="167"/>
    </row>
    <row r="6" spans="2:8">
      <c r="B6" s="166" t="s">
        <v>40</v>
      </c>
      <c r="C6" s="166"/>
      <c r="D6" s="166"/>
      <c r="E6" s="166"/>
      <c r="F6" s="166"/>
      <c r="G6" s="166"/>
    </row>
    <row r="7" spans="2:8" ht="3" customHeight="1"/>
    <row r="8" spans="2:8" ht="24" customHeight="1">
      <c r="B8" s="164" t="s">
        <v>42</v>
      </c>
      <c r="C8" s="169" t="s">
        <v>67</v>
      </c>
      <c r="D8" s="172"/>
      <c r="E8" s="172"/>
      <c r="F8" s="172"/>
      <c r="G8" s="172"/>
    </row>
    <row r="9" spans="2:8" ht="3.75" customHeight="1">
      <c r="B9" s="164"/>
      <c r="C9" s="103"/>
    </row>
    <row r="10" spans="2:8" ht="17.25" customHeight="1">
      <c r="B10" s="164"/>
      <c r="C10" s="104" t="s">
        <v>19</v>
      </c>
      <c r="D10" s="102" t="s">
        <v>68</v>
      </c>
      <c r="E10" s="30" t="s">
        <v>69</v>
      </c>
      <c r="F10" s="102" t="s">
        <v>70</v>
      </c>
      <c r="G10" s="30" t="s">
        <v>71</v>
      </c>
    </row>
    <row r="11" spans="2:8" ht="3.75" customHeight="1">
      <c r="B11" s="23"/>
      <c r="C11" s="23"/>
      <c r="D11" s="23"/>
      <c r="E11" s="23"/>
      <c r="F11" s="23"/>
      <c r="G11" s="23"/>
    </row>
    <row r="12" spans="2:8" ht="23.25" customHeight="1">
      <c r="B12" s="5" t="s">
        <v>19</v>
      </c>
      <c r="C12" s="6">
        <f>+D12+E12+F12+G12</f>
        <v>282583</v>
      </c>
      <c r="D12" s="48">
        <f>+[1]Sheet1!$C$355</f>
        <v>84433</v>
      </c>
      <c r="E12" s="48">
        <f>+[1]Sheet1!$C$383</f>
        <v>4240</v>
      </c>
      <c r="F12" s="48">
        <f>+[1]Sheet1!$C$411</f>
        <v>15306</v>
      </c>
      <c r="G12" s="48">
        <f>+[1]Sheet1!$C$439</f>
        <v>178604</v>
      </c>
      <c r="H12" s="29"/>
    </row>
    <row r="13" spans="2:8" ht="23.25" customHeight="1">
      <c r="B13" s="16" t="s">
        <v>43</v>
      </c>
      <c r="C13" s="6">
        <f t="shared" ref="C13:C30" si="0">+D13+E13+F13+G13</f>
        <v>20226</v>
      </c>
      <c r="D13" s="49">
        <f>+[1]Sheet1!$C357</f>
        <v>4429</v>
      </c>
      <c r="E13" s="49">
        <f>+[1]Sheet1!$C385</f>
        <v>338</v>
      </c>
      <c r="F13" s="49">
        <f>+[1]Sheet1!$C413</f>
        <v>687</v>
      </c>
      <c r="G13" s="49">
        <f>+[1]Sheet1!$C441</f>
        <v>14772</v>
      </c>
      <c r="H13" s="29"/>
    </row>
    <row r="14" spans="2:8" ht="23.25" customHeight="1">
      <c r="B14" s="16" t="s">
        <v>44</v>
      </c>
      <c r="C14" s="6">
        <f t="shared" si="0"/>
        <v>4609</v>
      </c>
      <c r="D14" s="49">
        <f>+[1]Sheet1!$C358</f>
        <v>1561</v>
      </c>
      <c r="E14" s="49">
        <f>+[1]Sheet1!$C386</f>
        <v>70</v>
      </c>
      <c r="F14" s="49">
        <f>+[1]Sheet1!$C414</f>
        <v>314</v>
      </c>
      <c r="G14" s="49">
        <f>+[1]Sheet1!$C442</f>
        <v>2664</v>
      </c>
      <c r="H14" s="29"/>
    </row>
    <row r="15" spans="2:8" ht="23.25" customHeight="1">
      <c r="B15" s="16" t="s">
        <v>46</v>
      </c>
      <c r="C15" s="6">
        <f t="shared" si="0"/>
        <v>25547</v>
      </c>
      <c r="D15" s="49">
        <f>+[1]Sheet1!$C359</f>
        <v>8108</v>
      </c>
      <c r="E15" s="49">
        <f>+[1]Sheet1!$C387</f>
        <v>303</v>
      </c>
      <c r="F15" s="49">
        <f>+[1]Sheet1!$C415</f>
        <v>1105</v>
      </c>
      <c r="G15" s="49">
        <f>+[1]Sheet1!$C443</f>
        <v>16031</v>
      </c>
      <c r="H15" s="29"/>
    </row>
    <row r="16" spans="2:8" ht="23.25" customHeight="1">
      <c r="B16" s="16" t="s">
        <v>45</v>
      </c>
      <c r="C16" s="6">
        <f t="shared" si="0"/>
        <v>3747</v>
      </c>
      <c r="D16" s="49">
        <f>+[1]Sheet1!$C360</f>
        <v>799</v>
      </c>
      <c r="E16" s="49">
        <f>+[1]Sheet1!$C388</f>
        <v>23</v>
      </c>
      <c r="F16" s="49">
        <f>+[1]Sheet1!$C416</f>
        <v>100</v>
      </c>
      <c r="G16" s="49">
        <f>+[1]Sheet1!$C444</f>
        <v>2825</v>
      </c>
      <c r="H16" s="29"/>
    </row>
    <row r="17" spans="2:8" ht="23.25" customHeight="1">
      <c r="B17" s="16" t="s">
        <v>47</v>
      </c>
      <c r="C17" s="6">
        <f t="shared" si="0"/>
        <v>4967</v>
      </c>
      <c r="D17" s="49">
        <f>+[1]Sheet1!$C361</f>
        <v>1129</v>
      </c>
      <c r="E17" s="49">
        <f>+[1]Sheet1!$C389</f>
        <v>136</v>
      </c>
      <c r="F17" s="49">
        <f>+[1]Sheet1!$C417</f>
        <v>208</v>
      </c>
      <c r="G17" s="49">
        <f>+[1]Sheet1!$C445</f>
        <v>3494</v>
      </c>
      <c r="H17" s="29"/>
    </row>
    <row r="18" spans="2:8" ht="23.25" customHeight="1">
      <c r="B18" s="16" t="s">
        <v>48</v>
      </c>
      <c r="C18" s="6">
        <f t="shared" si="0"/>
        <v>11114</v>
      </c>
      <c r="D18" s="49">
        <f>+[1]Sheet1!$C362</f>
        <v>2634</v>
      </c>
      <c r="E18" s="49">
        <f>+[1]Sheet1!$C390</f>
        <v>420</v>
      </c>
      <c r="F18" s="49">
        <f>+[1]Sheet1!$C418</f>
        <v>710</v>
      </c>
      <c r="G18" s="49">
        <f>+[1]Sheet1!$C446</f>
        <v>7350</v>
      </c>
      <c r="H18" s="29"/>
    </row>
    <row r="19" spans="2:8" ht="23.25" customHeight="1">
      <c r="B19" s="16" t="s">
        <v>49</v>
      </c>
      <c r="C19" s="6">
        <f t="shared" si="0"/>
        <v>5054</v>
      </c>
      <c r="D19" s="49">
        <f>+[1]Sheet1!$C363</f>
        <v>1482</v>
      </c>
      <c r="E19" s="49">
        <f>+[1]Sheet1!$C391</f>
        <v>47</v>
      </c>
      <c r="F19" s="49">
        <f>+[1]Sheet1!$C419</f>
        <v>388</v>
      </c>
      <c r="G19" s="49">
        <f>+[1]Sheet1!$C447</f>
        <v>3137</v>
      </c>
      <c r="H19" s="29"/>
    </row>
    <row r="20" spans="2:8" ht="23.25" customHeight="1">
      <c r="B20" s="16" t="s">
        <v>50</v>
      </c>
      <c r="C20" s="6">
        <f t="shared" si="0"/>
        <v>17853</v>
      </c>
      <c r="D20" s="49">
        <f>+[1]Sheet1!$C364</f>
        <v>6010</v>
      </c>
      <c r="E20" s="49">
        <f>+[1]Sheet1!$C392</f>
        <v>286</v>
      </c>
      <c r="F20" s="49">
        <f>+[1]Sheet1!$C420</f>
        <v>1227</v>
      </c>
      <c r="G20" s="49">
        <f>+[1]Sheet1!$C448</f>
        <v>10330</v>
      </c>
      <c r="H20" s="29"/>
    </row>
    <row r="21" spans="2:8" ht="23.25" customHeight="1">
      <c r="B21" s="16" t="s">
        <v>51</v>
      </c>
      <c r="C21" s="6">
        <f t="shared" si="0"/>
        <v>4401</v>
      </c>
      <c r="D21" s="49">
        <f>+[1]Sheet1!$C365</f>
        <v>628</v>
      </c>
      <c r="E21" s="49">
        <f>+[1]Sheet1!$C393</f>
        <v>33</v>
      </c>
      <c r="F21" s="49">
        <f>+[1]Sheet1!$C421</f>
        <v>142</v>
      </c>
      <c r="G21" s="49">
        <f>+[1]Sheet1!$C449</f>
        <v>3598</v>
      </c>
      <c r="H21" s="29"/>
    </row>
    <row r="22" spans="2:8" ht="23.25" customHeight="1">
      <c r="B22" s="16" t="s">
        <v>52</v>
      </c>
      <c r="C22" s="6">
        <f t="shared" si="0"/>
        <v>16162</v>
      </c>
      <c r="D22" s="49">
        <f>+[1]Sheet1!$C366</f>
        <v>3922</v>
      </c>
      <c r="E22" s="49">
        <f>+[1]Sheet1!$C394</f>
        <v>332</v>
      </c>
      <c r="F22" s="49">
        <f>+[1]Sheet1!$C422</f>
        <v>814</v>
      </c>
      <c r="G22" s="49">
        <f>+[1]Sheet1!$C450</f>
        <v>11094</v>
      </c>
      <c r="H22" s="29"/>
    </row>
    <row r="23" spans="2:8" ht="23.25" customHeight="1">
      <c r="B23" s="16" t="s">
        <v>53</v>
      </c>
      <c r="C23" s="6">
        <f t="shared" si="0"/>
        <v>64587</v>
      </c>
      <c r="D23" s="49">
        <f>+[1]Sheet1!$C367</f>
        <v>22558</v>
      </c>
      <c r="E23" s="49">
        <f>+[1]Sheet1!$C395</f>
        <v>555</v>
      </c>
      <c r="F23" s="49">
        <f>+[1]Sheet1!$C423</f>
        <v>3954</v>
      </c>
      <c r="G23" s="49">
        <f>+[1]Sheet1!$C451</f>
        <v>37520</v>
      </c>
      <c r="H23" s="29"/>
    </row>
    <row r="24" spans="2:8" ht="23.25" customHeight="1">
      <c r="B24" s="16" t="s">
        <v>54</v>
      </c>
      <c r="C24" s="6">
        <f t="shared" si="0"/>
        <v>2892</v>
      </c>
      <c r="D24" s="49">
        <f>+[1]Sheet1!$C368</f>
        <v>799</v>
      </c>
      <c r="E24" s="49">
        <f>+[1]Sheet1!$C396</f>
        <v>60</v>
      </c>
      <c r="F24" s="49">
        <f>+[1]Sheet1!$C424</f>
        <v>132</v>
      </c>
      <c r="G24" s="49">
        <f>+[1]Sheet1!$C452</f>
        <v>1901</v>
      </c>
      <c r="H24" s="29"/>
    </row>
    <row r="25" spans="2:8" ht="23.25" customHeight="1">
      <c r="B25" s="16" t="s">
        <v>55</v>
      </c>
      <c r="C25" s="6">
        <f t="shared" si="0"/>
        <v>51619</v>
      </c>
      <c r="D25" s="49">
        <f>+[1]Sheet1!$C369</f>
        <v>17101</v>
      </c>
      <c r="E25" s="49">
        <f>+[1]Sheet1!$C397</f>
        <v>803</v>
      </c>
      <c r="F25" s="49">
        <f>+[1]Sheet1!$C425</f>
        <v>2733</v>
      </c>
      <c r="G25" s="49">
        <f>+[1]Sheet1!$C453</f>
        <v>30982</v>
      </c>
      <c r="H25" s="29"/>
    </row>
    <row r="26" spans="2:8" ht="23.25" customHeight="1">
      <c r="B26" s="16" t="s">
        <v>56</v>
      </c>
      <c r="C26" s="6">
        <f t="shared" si="0"/>
        <v>11901</v>
      </c>
      <c r="D26" s="49">
        <f>+[1]Sheet1!$C370</f>
        <v>2874</v>
      </c>
      <c r="E26" s="49">
        <f>+[1]Sheet1!$C398</f>
        <v>293</v>
      </c>
      <c r="F26" s="49">
        <f>+[1]Sheet1!$C426</f>
        <v>545</v>
      </c>
      <c r="G26" s="49">
        <f>+[1]Sheet1!$C454</f>
        <v>8189</v>
      </c>
      <c r="H26" s="29"/>
    </row>
    <row r="27" spans="2:8" ht="23.25" customHeight="1">
      <c r="B27" s="16" t="s">
        <v>57</v>
      </c>
      <c r="C27" s="6">
        <f t="shared" si="0"/>
        <v>16059</v>
      </c>
      <c r="D27" s="49">
        <f>+[1]Sheet1!$C371</f>
        <v>5743</v>
      </c>
      <c r="E27" s="49">
        <f>+[1]Sheet1!$C399</f>
        <v>194</v>
      </c>
      <c r="F27" s="49">
        <f>+[1]Sheet1!$C427</f>
        <v>1229</v>
      </c>
      <c r="G27" s="49">
        <f>+[1]Sheet1!$C455</f>
        <v>8893</v>
      </c>
      <c r="H27" s="29"/>
    </row>
    <row r="28" spans="2:8" ht="23.25" customHeight="1">
      <c r="B28" s="16" t="s">
        <v>58</v>
      </c>
      <c r="C28" s="6">
        <f t="shared" si="0"/>
        <v>7268</v>
      </c>
      <c r="D28" s="49">
        <f>+[1]Sheet1!$C372</f>
        <v>1483</v>
      </c>
      <c r="E28" s="49">
        <f>+[1]Sheet1!$C400</f>
        <v>74</v>
      </c>
      <c r="F28" s="49">
        <f>+[1]Sheet1!$C428</f>
        <v>470</v>
      </c>
      <c r="G28" s="49">
        <f>+[1]Sheet1!$C456</f>
        <v>5241</v>
      </c>
      <c r="H28" s="29"/>
    </row>
    <row r="29" spans="2:8" ht="23.25" customHeight="1">
      <c r="B29" s="16" t="s">
        <v>59</v>
      </c>
      <c r="C29" s="6">
        <f t="shared" si="0"/>
        <v>5127</v>
      </c>
      <c r="D29" s="49">
        <f>+[1]Sheet1!$C373</f>
        <v>1262</v>
      </c>
      <c r="E29" s="49">
        <f>+[1]Sheet1!$C401</f>
        <v>55</v>
      </c>
      <c r="F29" s="49">
        <f>+[1]Sheet1!$C429</f>
        <v>182</v>
      </c>
      <c r="G29" s="49">
        <f>+[1]Sheet1!$C457</f>
        <v>3628</v>
      </c>
      <c r="H29" s="29"/>
    </row>
    <row r="30" spans="2:8" ht="23.25" customHeight="1">
      <c r="B30" s="16" t="s">
        <v>60</v>
      </c>
      <c r="C30" s="6">
        <f t="shared" si="0"/>
        <v>9450</v>
      </c>
      <c r="D30" s="49">
        <f>+[1]Sheet1!$C374</f>
        <v>1911</v>
      </c>
      <c r="E30" s="49">
        <f>+[1]Sheet1!$C402</f>
        <v>218</v>
      </c>
      <c r="F30" s="49">
        <f>+[1]Sheet1!$C430</f>
        <v>366</v>
      </c>
      <c r="G30" s="49">
        <f>+[1]Sheet1!$C458</f>
        <v>6955</v>
      </c>
      <c r="H30" s="29"/>
    </row>
    <row r="31" spans="2:8" ht="3.75" customHeight="1">
      <c r="B31" s="23"/>
      <c r="C31" s="23"/>
      <c r="D31" s="23"/>
      <c r="E31" s="23"/>
      <c r="F31" s="23"/>
      <c r="G31" s="23"/>
    </row>
    <row r="32" spans="2:8">
      <c r="B32" s="44"/>
      <c r="C32" s="29"/>
      <c r="D32" s="29"/>
      <c r="H32" s="29"/>
    </row>
    <row r="33" spans="2:2">
      <c r="B33" s="3"/>
    </row>
    <row r="35" spans="2:2">
      <c r="B35" s="1"/>
    </row>
    <row r="36" spans="2:2">
      <c r="B36" s="3"/>
    </row>
    <row r="37" spans="2:2">
      <c r="B37" s="4"/>
    </row>
  </sheetData>
  <mergeCells count="5">
    <mergeCell ref="B8:B10"/>
    <mergeCell ref="B3:G3"/>
    <mergeCell ref="B6:G6"/>
    <mergeCell ref="B5:G5"/>
    <mergeCell ref="C8:G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75</vt:i4>
      </vt:variant>
      <vt:variant>
        <vt:lpstr>Intervalos com Nome</vt:lpstr>
      </vt:variant>
      <vt:variant>
        <vt:i4>136</vt:i4>
      </vt:variant>
    </vt:vector>
  </HeadingPairs>
  <TitlesOfParts>
    <vt:vector size="211" baseType="lpstr">
      <vt:lpstr>Índice</vt:lpstr>
      <vt:lpstr>S1</vt:lpstr>
      <vt:lpstr>Q1</vt:lpstr>
      <vt:lpstr>Q2</vt:lpstr>
      <vt:lpstr>Q3</vt:lpstr>
      <vt:lpstr>Q4</vt:lpstr>
      <vt:lpstr>S2</vt:lpstr>
      <vt:lpstr>Q5</vt:lpstr>
      <vt:lpstr>Q6</vt:lpstr>
      <vt:lpstr>Q7</vt:lpstr>
      <vt:lpstr>Q8</vt:lpstr>
      <vt:lpstr>Q9</vt:lpstr>
      <vt:lpstr>Q10</vt:lpstr>
      <vt:lpstr>S3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S4</vt:lpstr>
      <vt:lpstr>Q45</vt:lpstr>
      <vt:lpstr>Q46</vt:lpstr>
      <vt:lpstr>Q47</vt:lpstr>
      <vt:lpstr>Q48</vt:lpstr>
      <vt:lpstr>Q49</vt:lpstr>
      <vt:lpstr>Q50</vt:lpstr>
      <vt:lpstr>Q51</vt:lpstr>
      <vt:lpstr>Q52</vt:lpstr>
      <vt:lpstr>Q53</vt:lpstr>
      <vt:lpstr>Q54</vt:lpstr>
      <vt:lpstr>Q55</vt:lpstr>
      <vt:lpstr>Q56</vt:lpstr>
      <vt:lpstr>S5</vt:lpstr>
      <vt:lpstr>Q57</vt:lpstr>
      <vt:lpstr>Q58</vt:lpstr>
      <vt:lpstr>Q59</vt:lpstr>
      <vt:lpstr>Q60</vt:lpstr>
      <vt:lpstr>Q61</vt:lpstr>
      <vt:lpstr>Q62</vt:lpstr>
      <vt:lpstr>Q63</vt:lpstr>
      <vt:lpstr>Q64</vt:lpstr>
      <vt:lpstr>Q65</vt:lpstr>
      <vt:lpstr>Q66</vt:lpstr>
      <vt:lpstr>Q67</vt:lpstr>
      <vt:lpstr>Q68</vt:lpstr>
      <vt:lpstr>APOIO TAXAS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'Q50'!Área_de_Impressão</vt:lpstr>
      <vt:lpstr>'Q51'!Área_de_Impressão</vt:lpstr>
      <vt:lpstr>'Q52'!Área_de_Impressão</vt:lpstr>
      <vt:lpstr>'Q53'!Área_de_Impressão</vt:lpstr>
      <vt:lpstr>'Q54'!Área_de_Impressão</vt:lpstr>
      <vt:lpstr>'Q55'!Área_de_Impressão</vt:lpstr>
      <vt:lpstr>'Q56'!Área_de_Impressão</vt:lpstr>
      <vt:lpstr>'Q57'!Área_de_Impressão</vt:lpstr>
      <vt:lpstr>'Q58'!Área_de_Impressão</vt:lpstr>
      <vt:lpstr>'Q59'!Área_de_Impressão</vt:lpstr>
      <vt:lpstr>'Q6'!Área_de_Impressão</vt:lpstr>
      <vt:lpstr>'Q60'!Área_de_Impressão</vt:lpstr>
      <vt:lpstr>'Q61'!Área_de_Impressão</vt:lpstr>
      <vt:lpstr>'Q62'!Área_de_Impressão</vt:lpstr>
      <vt:lpstr>'Q63'!Área_de_Impressão</vt:lpstr>
      <vt:lpstr>'Q64'!Área_de_Impressão</vt:lpstr>
      <vt:lpstr>'Q65'!Área_de_Impressão</vt:lpstr>
      <vt:lpstr>'Q66'!Área_de_Impressão</vt:lpstr>
      <vt:lpstr>'Q67'!Área_de_Impressão</vt:lpstr>
      <vt:lpstr>'Q68'!Área_de_Impressão</vt:lpstr>
      <vt:lpstr>'Q7'!Área_de_Impressão</vt:lpstr>
      <vt:lpstr>'Q8'!Área_de_Impressão</vt:lpstr>
      <vt:lpstr>'Q9'!Área_de_Impressão</vt:lpstr>
      <vt:lpstr>'Q1'!Print_Area</vt:lpstr>
      <vt:lpstr>'Q10'!Print_Area</vt:lpstr>
      <vt:lpstr>'Q11'!Print_Area</vt:lpstr>
      <vt:lpstr>'Q12'!Print_Area</vt:lpstr>
      <vt:lpstr>'Q13'!Print_Area</vt:lpstr>
      <vt:lpstr>'Q14'!Print_Area</vt:lpstr>
      <vt:lpstr>'Q15'!Print_Area</vt:lpstr>
      <vt:lpstr>'Q16'!Print_Area</vt:lpstr>
      <vt:lpstr>'Q17'!Print_Area</vt:lpstr>
      <vt:lpstr>'Q18'!Print_Area</vt:lpstr>
      <vt:lpstr>'Q19'!Print_Area</vt:lpstr>
      <vt:lpstr>'Q2'!Print_Area</vt:lpstr>
      <vt:lpstr>'Q20'!Print_Area</vt:lpstr>
      <vt:lpstr>'Q21'!Print_Area</vt:lpstr>
      <vt:lpstr>'Q22'!Print_Area</vt:lpstr>
      <vt:lpstr>'Q23'!Print_Area</vt:lpstr>
      <vt:lpstr>'Q24'!Print_Area</vt:lpstr>
      <vt:lpstr>'Q25'!Print_Area</vt:lpstr>
      <vt:lpstr>'Q26'!Print_Area</vt:lpstr>
      <vt:lpstr>'Q27'!Print_Area</vt:lpstr>
      <vt:lpstr>'Q28'!Print_Area</vt:lpstr>
      <vt:lpstr>'Q29'!Print_Area</vt:lpstr>
      <vt:lpstr>'Q3'!Print_Area</vt:lpstr>
      <vt:lpstr>'Q30'!Print_Area</vt:lpstr>
      <vt:lpstr>'Q31'!Print_Area</vt:lpstr>
      <vt:lpstr>'Q32'!Print_Area</vt:lpstr>
      <vt:lpstr>'Q33'!Print_Area</vt:lpstr>
      <vt:lpstr>'Q34'!Print_Area</vt:lpstr>
      <vt:lpstr>'Q35'!Print_Area</vt:lpstr>
      <vt:lpstr>'Q36'!Print_Area</vt:lpstr>
      <vt:lpstr>'Q37'!Print_Area</vt:lpstr>
      <vt:lpstr>'Q38'!Print_Area</vt:lpstr>
      <vt:lpstr>'Q39'!Print_Area</vt:lpstr>
      <vt:lpstr>'Q4'!Print_Area</vt:lpstr>
      <vt:lpstr>'Q40'!Print_Area</vt:lpstr>
      <vt:lpstr>'Q41'!Print_Area</vt:lpstr>
      <vt:lpstr>'Q42'!Print_Area</vt:lpstr>
      <vt:lpstr>'Q43'!Print_Area</vt:lpstr>
      <vt:lpstr>'Q44'!Print_Area</vt:lpstr>
      <vt:lpstr>'Q45'!Print_Area</vt:lpstr>
      <vt:lpstr>'Q46'!Print_Area</vt:lpstr>
      <vt:lpstr>'Q47'!Print_Area</vt:lpstr>
      <vt:lpstr>'Q48'!Print_Area</vt:lpstr>
      <vt:lpstr>'Q49'!Print_Area</vt:lpstr>
      <vt:lpstr>'Q5'!Print_Area</vt:lpstr>
      <vt:lpstr>'Q50'!Print_Area</vt:lpstr>
      <vt:lpstr>'Q51'!Print_Area</vt:lpstr>
      <vt:lpstr>'Q52'!Print_Area</vt:lpstr>
      <vt:lpstr>'Q53'!Print_Area</vt:lpstr>
      <vt:lpstr>'Q54'!Print_Area</vt:lpstr>
      <vt:lpstr>'Q55'!Print_Area</vt:lpstr>
      <vt:lpstr>'Q56'!Print_Area</vt:lpstr>
      <vt:lpstr>'Q57'!Print_Area</vt:lpstr>
      <vt:lpstr>'Q58'!Print_Area</vt:lpstr>
      <vt:lpstr>'Q59'!Print_Area</vt:lpstr>
      <vt:lpstr>'Q6'!Print_Area</vt:lpstr>
      <vt:lpstr>'Q60'!Print_Area</vt:lpstr>
      <vt:lpstr>'Q61'!Print_Area</vt:lpstr>
      <vt:lpstr>'Q62'!Print_Area</vt:lpstr>
      <vt:lpstr>'Q63'!Print_Area</vt:lpstr>
      <vt:lpstr>'Q64'!Print_Area</vt:lpstr>
      <vt:lpstr>'Q65'!Print_Area</vt:lpstr>
      <vt:lpstr>'Q66'!Print_Area</vt:lpstr>
      <vt:lpstr>'Q67'!Print_Area</vt:lpstr>
      <vt:lpstr>'Q68'!Print_Area</vt:lpstr>
      <vt:lpstr>'Q7'!Print_Area</vt:lpstr>
      <vt:lpstr>'Q8'!Print_Area</vt:lpstr>
      <vt:lpstr>'Q9'!Print_Area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Segurança e Saúde no Trabalho 2021 - Publicação</dc:title>
  <dc:creator/>
  <cp:lastModifiedBy/>
  <dcterms:created xsi:type="dcterms:W3CDTF">2006-10-20T13:27:00Z</dcterms:created>
  <dcterms:modified xsi:type="dcterms:W3CDTF">2023-10-24T12:12:39Z</dcterms:modified>
</cp:coreProperties>
</file>